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360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Sheet1!$A$3:$I$74</definedName>
  </definedNames>
  <calcPr calcId="124519"/>
</workbook>
</file>

<file path=xl/calcChain.xml><?xml version="1.0" encoding="utf-8"?>
<calcChain xmlns="http://schemas.openxmlformats.org/spreadsheetml/2006/main">
  <c r="G7" i="1"/>
  <c r="G8"/>
  <c r="G9"/>
  <c r="G10"/>
  <c r="G11"/>
  <c r="G12"/>
  <c r="G13"/>
  <c r="G14"/>
  <c r="G15"/>
  <c r="G16"/>
  <c r="G17"/>
  <c r="G18"/>
  <c r="G19"/>
  <c r="G20"/>
  <c r="G21"/>
  <c r="G22"/>
  <c r="G23"/>
  <c r="G24"/>
  <c r="H24" s="1"/>
  <c r="G25"/>
  <c r="G26"/>
  <c r="G27"/>
  <c r="G28"/>
  <c r="H28" s="1"/>
  <c r="G29"/>
  <c r="G30"/>
  <c r="G31"/>
  <c r="G32"/>
  <c r="H32" s="1"/>
  <c r="G6"/>
  <c r="G5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12"/>
  <c r="E13"/>
  <c r="E14"/>
  <c r="E15"/>
  <c r="E16"/>
  <c r="E17"/>
  <c r="E11"/>
  <c r="H11" s="1"/>
  <c r="E10"/>
  <c r="E9"/>
  <c r="H9" s="1"/>
  <c r="E7"/>
  <c r="E8"/>
  <c r="E6"/>
  <c r="H6" s="1"/>
  <c r="E5"/>
  <c r="E4"/>
  <c r="G4"/>
  <c r="H15" l="1"/>
  <c r="H10"/>
  <c r="H31"/>
  <c r="H27"/>
  <c r="H23"/>
  <c r="H19"/>
  <c r="H20"/>
  <c r="H16"/>
  <c r="H5"/>
  <c r="H4"/>
  <c r="H7"/>
  <c r="H8"/>
  <c r="H14"/>
  <c r="H30"/>
  <c r="H26"/>
  <c r="H22"/>
  <c r="H18"/>
  <c r="H12"/>
  <c r="H17"/>
  <c r="H13"/>
  <c r="H29"/>
  <c r="H25"/>
  <c r="H21"/>
</calcChain>
</file>

<file path=xl/sharedStrings.xml><?xml version="1.0" encoding="utf-8"?>
<sst xmlns="http://schemas.openxmlformats.org/spreadsheetml/2006/main" count="355" uniqueCount="155">
  <si>
    <t>应聘人员姓名</t>
  </si>
  <si>
    <t>身份证号</t>
  </si>
  <si>
    <t>笔试</t>
  </si>
  <si>
    <t>面试</t>
  </si>
  <si>
    <t>笔试面试分数合计</t>
  </si>
  <si>
    <t>名次</t>
  </si>
  <si>
    <t>试题卷面总分</t>
  </si>
  <si>
    <t>笔试占总分值（20%）</t>
  </si>
  <si>
    <t>面试平均分</t>
  </si>
  <si>
    <t>面试占总分值（80%）</t>
  </si>
  <si>
    <t>余东亮</t>
  </si>
  <si>
    <t>黄玮</t>
  </si>
  <si>
    <t>李莉</t>
  </si>
  <si>
    <t>李婕妤</t>
  </si>
  <si>
    <t>宁芝慧</t>
  </si>
  <si>
    <t>龚颖</t>
  </si>
  <si>
    <t>刘蕴吉</t>
  </si>
  <si>
    <t>彭露</t>
  </si>
  <si>
    <t>李诗琦</t>
  </si>
  <si>
    <t>段兰珍</t>
  </si>
  <si>
    <t>傅俊豪</t>
  </si>
  <si>
    <t>卢姗姗</t>
  </si>
  <si>
    <t>蒙彦廷</t>
  </si>
  <si>
    <t>罗剑凤</t>
  </si>
  <si>
    <t>陈玉琴</t>
  </si>
  <si>
    <t>谢玉媛</t>
  </si>
  <si>
    <t>钟意萍</t>
  </si>
  <si>
    <t>李坤艳</t>
  </si>
  <si>
    <t>赖静茹</t>
  </si>
  <si>
    <t>胡长平</t>
  </si>
  <si>
    <t>赵慧玲</t>
  </si>
  <si>
    <t>邓智新</t>
  </si>
  <si>
    <t>刘权军</t>
  </si>
  <si>
    <t>孔江琳</t>
  </si>
  <si>
    <t>何莎莎</t>
  </si>
  <si>
    <t>许淑琴</t>
  </si>
  <si>
    <t>朱海萍</t>
  </si>
  <si>
    <t>蓝洁莹</t>
  </si>
  <si>
    <t>黄文杰</t>
  </si>
  <si>
    <t>欧寨文</t>
  </si>
  <si>
    <t>缺考</t>
  </si>
  <si>
    <t>李佳蓉</t>
  </si>
  <si>
    <t>黎海燕</t>
  </si>
  <si>
    <t>郭于银</t>
  </si>
  <si>
    <t>黄蓉</t>
  </si>
  <si>
    <t>彭美燕</t>
  </si>
  <si>
    <t>张美琪</t>
  </si>
  <si>
    <t>梁文冬</t>
  </si>
  <si>
    <t>林欢</t>
  </si>
  <si>
    <t>欧静婷</t>
  </si>
  <si>
    <t>付敏怡</t>
  </si>
  <si>
    <t>刘世华</t>
  </si>
  <si>
    <t>邓文英</t>
  </si>
  <si>
    <t>何志涛</t>
  </si>
  <si>
    <t>黄秋莹</t>
  </si>
  <si>
    <t>王沁雪</t>
  </si>
  <si>
    <t>邱影丹</t>
  </si>
  <si>
    <t>卢芷田</t>
  </si>
  <si>
    <t>郭金莲</t>
  </si>
  <si>
    <t>卢思蕴</t>
  </si>
  <si>
    <t>蒙娟辉</t>
  </si>
  <si>
    <t>张琪根</t>
  </si>
  <si>
    <t>蓝伟怡</t>
  </si>
  <si>
    <t>李沛芸</t>
  </si>
  <si>
    <t>欧阳碧瑶</t>
  </si>
  <si>
    <t>张琼</t>
  </si>
  <si>
    <t>梁文浪</t>
  </si>
  <si>
    <t>罗美琪</t>
  </si>
  <si>
    <t>李文研</t>
  </si>
  <si>
    <t>谭钰昀</t>
  </si>
  <si>
    <t>谭晓芳</t>
  </si>
  <si>
    <t>梁康玲</t>
  </si>
  <si>
    <t>黄靖</t>
  </si>
  <si>
    <t>张长清</t>
  </si>
  <si>
    <t>张海珍</t>
  </si>
  <si>
    <t>丘桂兰</t>
  </si>
  <si>
    <t>张华蓉</t>
  </si>
  <si>
    <t>王雯</t>
  </si>
  <si>
    <t>黄才运</t>
  </si>
  <si>
    <t>李菲</t>
  </si>
  <si>
    <t>刘晓芳</t>
  </si>
  <si>
    <t>周莉</t>
  </si>
  <si>
    <t>2021年度韶关市丹霞山博物馆研学导师（讲解员）应聘人员综合成绩统计表</t>
    <phoneticPr fontId="7" type="noConversion"/>
  </si>
  <si>
    <t>44152219950420****</t>
    <phoneticPr fontId="7" type="noConversion"/>
  </si>
  <si>
    <t>44020219960817****</t>
    <phoneticPr fontId="7" type="noConversion"/>
  </si>
  <si>
    <t>44142419971010****</t>
    <phoneticPr fontId="7" type="noConversion"/>
  </si>
  <si>
    <t>44020219940316****</t>
    <phoneticPr fontId="7" type="noConversion"/>
  </si>
  <si>
    <t>36253219990702****</t>
    <phoneticPr fontId="7" type="noConversion"/>
  </si>
  <si>
    <t>44022119940421****</t>
    <phoneticPr fontId="7" type="noConversion"/>
  </si>
  <si>
    <t>43100219961014****</t>
    <phoneticPr fontId="7" type="noConversion"/>
  </si>
  <si>
    <t>43048219980718****</t>
    <phoneticPr fontId="7" type="noConversion"/>
  </si>
  <si>
    <t>44028119981015****</t>
    <phoneticPr fontId="7" type="noConversion"/>
  </si>
  <si>
    <t>36222719880611****</t>
    <phoneticPr fontId="7" type="noConversion"/>
  </si>
  <si>
    <t>44022919991123****</t>
    <phoneticPr fontId="7" type="noConversion"/>
  </si>
  <si>
    <t>44020319880618****</t>
    <phoneticPr fontId="7" type="noConversion"/>
  </si>
  <si>
    <t>44022419980317****</t>
    <phoneticPr fontId="7" type="noConversion"/>
  </si>
  <si>
    <t>44022419971009****</t>
    <phoneticPr fontId="7" type="noConversion"/>
  </si>
  <si>
    <t>44022419961202****</t>
    <phoneticPr fontId="7" type="noConversion"/>
  </si>
  <si>
    <t>44022419940715****</t>
    <phoneticPr fontId="7" type="noConversion"/>
  </si>
  <si>
    <t>44022419970203****</t>
    <phoneticPr fontId="7" type="noConversion"/>
  </si>
  <si>
    <t>44022419921102****</t>
    <phoneticPr fontId="7" type="noConversion"/>
  </si>
  <si>
    <t>44020419961129****</t>
    <phoneticPr fontId="7" type="noConversion"/>
  </si>
  <si>
    <t>44022319970911****</t>
    <phoneticPr fontId="7" type="noConversion"/>
  </si>
  <si>
    <t>44182319861015****</t>
    <phoneticPr fontId="7" type="noConversion"/>
  </si>
  <si>
    <t>44022419950522****</t>
    <phoneticPr fontId="7" type="noConversion"/>
  </si>
  <si>
    <t>44022419950716****</t>
    <phoneticPr fontId="7" type="noConversion"/>
  </si>
  <si>
    <t>44020219870725****</t>
    <phoneticPr fontId="7" type="noConversion"/>
  </si>
  <si>
    <t>44020419870627****</t>
    <phoneticPr fontId="7" type="noConversion"/>
  </si>
  <si>
    <t>44022419990615****</t>
    <phoneticPr fontId="7" type="noConversion"/>
  </si>
  <si>
    <t>44022419891103****</t>
    <phoneticPr fontId="7" type="noConversion"/>
  </si>
  <si>
    <t>44022119991209****</t>
    <phoneticPr fontId="7" type="noConversion"/>
  </si>
  <si>
    <t>44188119950225****</t>
    <phoneticPr fontId="7" type="noConversion"/>
  </si>
  <si>
    <t>43102619900323****</t>
    <phoneticPr fontId="7" type="noConversion"/>
  </si>
  <si>
    <t>36072319910827****</t>
    <phoneticPr fontId="7" type="noConversion"/>
  </si>
  <si>
    <t>44020219920515****</t>
    <phoneticPr fontId="7" type="noConversion"/>
  </si>
  <si>
    <t>44022919991021****</t>
    <phoneticPr fontId="7" type="noConversion"/>
  </si>
  <si>
    <t>44022319980116****</t>
    <phoneticPr fontId="7" type="noConversion"/>
  </si>
  <si>
    <t>36112719960910****</t>
    <phoneticPr fontId="7" type="noConversion"/>
  </si>
  <si>
    <t>44022119990510****</t>
    <phoneticPr fontId="7" type="noConversion"/>
  </si>
  <si>
    <t>44022119970024****</t>
    <phoneticPr fontId="7" type="noConversion"/>
  </si>
  <si>
    <t>44022119961119****</t>
    <phoneticPr fontId="7" type="noConversion"/>
  </si>
  <si>
    <t>44020419971030****</t>
    <phoneticPr fontId="7" type="noConversion"/>
  </si>
  <si>
    <t>44023219950909****</t>
    <phoneticPr fontId="7" type="noConversion"/>
  </si>
  <si>
    <t>44022219891105****</t>
    <phoneticPr fontId="7" type="noConversion"/>
  </si>
  <si>
    <t>44022319931013****</t>
    <phoneticPr fontId="7" type="noConversion"/>
  </si>
  <si>
    <t>44022219960416****</t>
    <phoneticPr fontId="7" type="noConversion"/>
  </si>
  <si>
    <t>44098119950503****</t>
    <phoneticPr fontId="7" type="noConversion"/>
  </si>
  <si>
    <t>44020419970320****</t>
    <phoneticPr fontId="7" type="noConversion"/>
  </si>
  <si>
    <t>44022119990407****</t>
    <phoneticPr fontId="7" type="noConversion"/>
  </si>
  <si>
    <t>44022119940812****</t>
    <phoneticPr fontId="7" type="noConversion"/>
  </si>
  <si>
    <t>36072419940304****</t>
    <phoneticPr fontId="7" type="noConversion"/>
  </si>
  <si>
    <t>44020319980513****</t>
    <phoneticPr fontId="7" type="noConversion"/>
  </si>
  <si>
    <t>44022419970704****</t>
    <phoneticPr fontId="7" type="noConversion"/>
  </si>
  <si>
    <t>44022419961211****</t>
    <phoneticPr fontId="7" type="noConversion"/>
  </si>
  <si>
    <t>44022119931205****</t>
    <phoneticPr fontId="7" type="noConversion"/>
  </si>
  <si>
    <t>44098219971006****</t>
    <phoneticPr fontId="7" type="noConversion"/>
  </si>
  <si>
    <t>44020219890731****</t>
    <phoneticPr fontId="7" type="noConversion"/>
  </si>
  <si>
    <t>44028119930824****</t>
    <phoneticPr fontId="7" type="noConversion"/>
  </si>
  <si>
    <t>44170220000327****</t>
    <phoneticPr fontId="7" type="noConversion"/>
  </si>
  <si>
    <t>44028119980727****</t>
    <phoneticPr fontId="7" type="noConversion"/>
  </si>
  <si>
    <t>44018319970408****</t>
    <phoneticPr fontId="7" type="noConversion"/>
  </si>
  <si>
    <t>44028119920818****</t>
    <phoneticPr fontId="7" type="noConversion"/>
  </si>
  <si>
    <t>44022219951021****</t>
    <phoneticPr fontId="7" type="noConversion"/>
  </si>
  <si>
    <t>44098119980220****</t>
    <phoneticPr fontId="7" type="noConversion"/>
  </si>
  <si>
    <t>44020319960118****</t>
    <phoneticPr fontId="7" type="noConversion"/>
  </si>
  <si>
    <t>44022119891020****</t>
    <phoneticPr fontId="7" type="noConversion"/>
  </si>
  <si>
    <t>44022119941127****</t>
    <phoneticPr fontId="7" type="noConversion"/>
  </si>
  <si>
    <t>44022119931113****</t>
    <phoneticPr fontId="7" type="noConversion"/>
  </si>
  <si>
    <t>44022219930109****</t>
    <phoneticPr fontId="7" type="noConversion"/>
  </si>
  <si>
    <t>44028120010312****</t>
    <phoneticPr fontId="7" type="noConversion"/>
  </si>
  <si>
    <t>44178119990309****</t>
    <phoneticPr fontId="7" type="noConversion"/>
  </si>
  <si>
    <t>44020319971006****</t>
    <phoneticPr fontId="7" type="noConversion"/>
  </si>
  <si>
    <t>42082119911011****</t>
    <phoneticPr fontId="7" type="noConversion"/>
  </si>
  <si>
    <t>44022419990517****</t>
    <phoneticPr fontId="7" type="noConversion"/>
  </si>
  <si>
    <t>笔试座位序号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</si>
</sst>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5"/>
  <sheetViews>
    <sheetView tabSelected="1" topLeftCell="A55" workbookViewId="0">
      <selection activeCell="K8" sqref="K8"/>
    </sheetView>
  </sheetViews>
  <sheetFormatPr defaultColWidth="9" defaultRowHeight="13.5"/>
  <cols>
    <col min="1" max="1" width="6.375" customWidth="1"/>
    <col min="2" max="2" width="9.125" customWidth="1"/>
    <col min="3" max="3" width="21" customWidth="1"/>
    <col min="4" max="4" width="12.625" customWidth="1"/>
    <col min="5" max="5" width="11.875" customWidth="1"/>
    <col min="6" max="7" width="10.75" customWidth="1"/>
    <col min="8" max="8" width="9.125" customWidth="1"/>
  </cols>
  <sheetData>
    <row r="1" spans="1:9" ht="27.95" customHeight="1">
      <c r="A1" s="6" t="s">
        <v>82</v>
      </c>
      <c r="B1" s="6"/>
      <c r="C1" s="6"/>
      <c r="D1" s="6"/>
      <c r="E1" s="6"/>
      <c r="F1" s="6"/>
      <c r="G1" s="6"/>
      <c r="H1" s="6"/>
      <c r="I1" s="6"/>
    </row>
    <row r="2" spans="1:9">
      <c r="A2" s="17" t="s">
        <v>154</v>
      </c>
      <c r="B2" s="7" t="s">
        <v>0</v>
      </c>
      <c r="C2" s="10" t="s">
        <v>1</v>
      </c>
      <c r="D2" s="7" t="s">
        <v>2</v>
      </c>
      <c r="E2" s="7"/>
      <c r="F2" s="7" t="s">
        <v>3</v>
      </c>
      <c r="G2" s="7"/>
      <c r="H2" s="12" t="s">
        <v>4</v>
      </c>
      <c r="I2" s="12" t="s">
        <v>5</v>
      </c>
    </row>
    <row r="3" spans="1:9" ht="24">
      <c r="A3" s="18"/>
      <c r="B3" s="9"/>
      <c r="C3" s="11"/>
      <c r="D3" s="1" t="s">
        <v>6</v>
      </c>
      <c r="E3" s="1" t="s">
        <v>7</v>
      </c>
      <c r="F3" s="1" t="s">
        <v>8</v>
      </c>
      <c r="G3" s="1" t="s">
        <v>9</v>
      </c>
      <c r="H3" s="12"/>
      <c r="I3" s="12"/>
    </row>
    <row r="4" spans="1:9">
      <c r="A4" s="2">
        <v>55</v>
      </c>
      <c r="B4" s="3" t="s">
        <v>10</v>
      </c>
      <c r="C4" s="13" t="s">
        <v>83</v>
      </c>
      <c r="D4" s="15">
        <v>73.5</v>
      </c>
      <c r="E4" s="15">
        <f t="shared" ref="E4:E17" si="0">D4*0.2</f>
        <v>14.700000000000001</v>
      </c>
      <c r="F4" s="15">
        <v>92.25</v>
      </c>
      <c r="G4" s="15">
        <f>F4*0.8</f>
        <v>73.8</v>
      </c>
      <c r="H4" s="15">
        <f>E4+G4</f>
        <v>88.5</v>
      </c>
      <c r="I4" s="16">
        <v>1</v>
      </c>
    </row>
    <row r="5" spans="1:9">
      <c r="A5" s="2">
        <v>58</v>
      </c>
      <c r="B5" s="3" t="s">
        <v>11</v>
      </c>
      <c r="C5" s="13" t="s">
        <v>84</v>
      </c>
      <c r="D5" s="15">
        <v>67</v>
      </c>
      <c r="E5" s="15">
        <f t="shared" si="0"/>
        <v>13.4</v>
      </c>
      <c r="F5" s="15">
        <v>91.25</v>
      </c>
      <c r="G5" s="15">
        <f>F5*0.8</f>
        <v>73</v>
      </c>
      <c r="H5" s="15">
        <f t="shared" ref="H5:H32" si="1">E5+G5</f>
        <v>86.4</v>
      </c>
      <c r="I5" s="16">
        <v>2</v>
      </c>
    </row>
    <row r="6" spans="1:9">
      <c r="A6" s="2">
        <v>40</v>
      </c>
      <c r="B6" s="3" t="s">
        <v>12</v>
      </c>
      <c r="C6" s="13" t="s">
        <v>85</v>
      </c>
      <c r="D6" s="15">
        <v>47</v>
      </c>
      <c r="E6" s="15">
        <f t="shared" si="0"/>
        <v>9.4</v>
      </c>
      <c r="F6" s="15">
        <v>92.75</v>
      </c>
      <c r="G6" s="15">
        <f>F6*0.8</f>
        <v>74.2</v>
      </c>
      <c r="H6" s="15">
        <f t="shared" si="1"/>
        <v>83.600000000000009</v>
      </c>
      <c r="I6" s="16">
        <v>3</v>
      </c>
    </row>
    <row r="7" spans="1:9">
      <c r="A7" s="2">
        <v>42</v>
      </c>
      <c r="B7" s="3" t="s">
        <v>13</v>
      </c>
      <c r="C7" s="14" t="s">
        <v>86</v>
      </c>
      <c r="D7" s="15">
        <v>50</v>
      </c>
      <c r="E7" s="15">
        <f t="shared" si="0"/>
        <v>10</v>
      </c>
      <c r="F7" s="15">
        <v>89.25</v>
      </c>
      <c r="G7" s="15">
        <f t="shared" ref="G7:G32" si="2">F7*0.8</f>
        <v>71.400000000000006</v>
      </c>
      <c r="H7" s="15">
        <f t="shared" si="1"/>
        <v>81.400000000000006</v>
      </c>
      <c r="I7" s="16">
        <v>4</v>
      </c>
    </row>
    <row r="8" spans="1:9">
      <c r="A8" s="2">
        <v>66</v>
      </c>
      <c r="B8" s="3" t="s">
        <v>14</v>
      </c>
      <c r="C8" s="13" t="s">
        <v>87</v>
      </c>
      <c r="D8" s="15">
        <v>50</v>
      </c>
      <c r="E8" s="15">
        <f t="shared" si="0"/>
        <v>10</v>
      </c>
      <c r="F8" s="15">
        <v>88.75</v>
      </c>
      <c r="G8" s="15">
        <f t="shared" si="2"/>
        <v>71</v>
      </c>
      <c r="H8" s="15">
        <f t="shared" si="1"/>
        <v>81</v>
      </c>
      <c r="I8" s="16">
        <v>5</v>
      </c>
    </row>
    <row r="9" spans="1:9">
      <c r="A9" s="5">
        <v>9</v>
      </c>
      <c r="B9" s="4" t="s">
        <v>15</v>
      </c>
      <c r="C9" s="13" t="s">
        <v>88</v>
      </c>
      <c r="D9" s="15">
        <v>41</v>
      </c>
      <c r="E9" s="15">
        <f t="shared" si="0"/>
        <v>8.2000000000000011</v>
      </c>
      <c r="F9" s="15">
        <v>89.25</v>
      </c>
      <c r="G9" s="15">
        <f t="shared" si="2"/>
        <v>71.400000000000006</v>
      </c>
      <c r="H9" s="15">
        <f t="shared" si="1"/>
        <v>79.600000000000009</v>
      </c>
      <c r="I9" s="16">
        <v>6</v>
      </c>
    </row>
    <row r="10" spans="1:9">
      <c r="A10" s="2">
        <v>57</v>
      </c>
      <c r="B10" s="3" t="s">
        <v>16</v>
      </c>
      <c r="C10" s="13" t="s">
        <v>89</v>
      </c>
      <c r="D10" s="15">
        <v>63</v>
      </c>
      <c r="E10" s="15">
        <f t="shared" si="0"/>
        <v>12.600000000000001</v>
      </c>
      <c r="F10" s="15">
        <v>81.25</v>
      </c>
      <c r="G10" s="15">
        <f t="shared" si="2"/>
        <v>65</v>
      </c>
      <c r="H10" s="15">
        <f t="shared" si="1"/>
        <v>77.599999999999994</v>
      </c>
      <c r="I10" s="16">
        <v>7</v>
      </c>
    </row>
    <row r="11" spans="1:9">
      <c r="A11" s="5">
        <v>14</v>
      </c>
      <c r="B11" s="4" t="s">
        <v>17</v>
      </c>
      <c r="C11" s="13" t="s">
        <v>90</v>
      </c>
      <c r="D11" s="15">
        <v>44</v>
      </c>
      <c r="E11" s="15">
        <f t="shared" si="0"/>
        <v>8.8000000000000007</v>
      </c>
      <c r="F11" s="15">
        <v>85.5</v>
      </c>
      <c r="G11" s="15">
        <f t="shared" si="2"/>
        <v>68.400000000000006</v>
      </c>
      <c r="H11" s="15">
        <f t="shared" si="1"/>
        <v>77.2</v>
      </c>
      <c r="I11" s="16">
        <v>8</v>
      </c>
    </row>
    <row r="12" spans="1:9">
      <c r="A12" s="5">
        <v>13</v>
      </c>
      <c r="B12" s="4" t="s">
        <v>18</v>
      </c>
      <c r="C12" s="13" t="s">
        <v>91</v>
      </c>
      <c r="D12" s="15">
        <v>38</v>
      </c>
      <c r="E12" s="15">
        <f t="shared" si="0"/>
        <v>7.6000000000000005</v>
      </c>
      <c r="F12" s="15">
        <v>84</v>
      </c>
      <c r="G12" s="15">
        <f t="shared" si="2"/>
        <v>67.2</v>
      </c>
      <c r="H12" s="15">
        <f t="shared" si="1"/>
        <v>74.8</v>
      </c>
      <c r="I12" s="16">
        <v>9</v>
      </c>
    </row>
    <row r="13" spans="1:9">
      <c r="A13" s="5">
        <v>5</v>
      </c>
      <c r="B13" s="4" t="s">
        <v>19</v>
      </c>
      <c r="C13" s="13" t="s">
        <v>92</v>
      </c>
      <c r="D13" s="15">
        <v>47</v>
      </c>
      <c r="E13" s="15">
        <f t="shared" si="0"/>
        <v>9.4</v>
      </c>
      <c r="F13" s="15">
        <v>79.5</v>
      </c>
      <c r="G13" s="15">
        <f t="shared" si="2"/>
        <v>63.6</v>
      </c>
      <c r="H13" s="15">
        <f t="shared" si="1"/>
        <v>73</v>
      </c>
      <c r="I13" s="16">
        <v>10</v>
      </c>
    </row>
    <row r="14" spans="1:9">
      <c r="A14" s="2">
        <v>69</v>
      </c>
      <c r="B14" s="3" t="s">
        <v>20</v>
      </c>
      <c r="C14" s="13" t="s">
        <v>93</v>
      </c>
      <c r="D14" s="15">
        <v>49</v>
      </c>
      <c r="E14" s="15">
        <f t="shared" si="0"/>
        <v>9.8000000000000007</v>
      </c>
      <c r="F14" s="15">
        <v>78.75</v>
      </c>
      <c r="G14" s="15">
        <f t="shared" si="2"/>
        <v>63</v>
      </c>
      <c r="H14" s="15">
        <f t="shared" si="1"/>
        <v>72.8</v>
      </c>
      <c r="I14" s="16">
        <v>11</v>
      </c>
    </row>
    <row r="15" spans="1:9">
      <c r="A15" s="2">
        <v>48</v>
      </c>
      <c r="B15" s="3" t="s">
        <v>21</v>
      </c>
      <c r="C15" s="13" t="s">
        <v>94</v>
      </c>
      <c r="D15" s="15">
        <v>33</v>
      </c>
      <c r="E15" s="15">
        <f t="shared" si="0"/>
        <v>6.6000000000000005</v>
      </c>
      <c r="F15" s="15">
        <v>82.25</v>
      </c>
      <c r="G15" s="15">
        <f t="shared" si="2"/>
        <v>65.8</v>
      </c>
      <c r="H15" s="15">
        <f t="shared" si="1"/>
        <v>72.399999999999991</v>
      </c>
      <c r="I15" s="16">
        <v>12</v>
      </c>
    </row>
    <row r="16" spans="1:9">
      <c r="A16" s="2">
        <v>44</v>
      </c>
      <c r="B16" s="3" t="s">
        <v>22</v>
      </c>
      <c r="C16" s="13" t="s">
        <v>95</v>
      </c>
      <c r="D16" s="15">
        <v>55</v>
      </c>
      <c r="E16" s="15">
        <f t="shared" si="0"/>
        <v>11</v>
      </c>
      <c r="F16" s="15">
        <v>75.5</v>
      </c>
      <c r="G16" s="15">
        <f t="shared" si="2"/>
        <v>60.400000000000006</v>
      </c>
      <c r="H16" s="15">
        <f t="shared" si="1"/>
        <v>71.400000000000006</v>
      </c>
      <c r="I16" s="16">
        <v>13</v>
      </c>
    </row>
    <row r="17" spans="1:9">
      <c r="A17" s="5">
        <v>15</v>
      </c>
      <c r="B17" s="4" t="s">
        <v>23</v>
      </c>
      <c r="C17" s="13" t="s">
        <v>96</v>
      </c>
      <c r="D17" s="15">
        <v>50.5</v>
      </c>
      <c r="E17" s="15">
        <f t="shared" si="0"/>
        <v>10.100000000000001</v>
      </c>
      <c r="F17" s="15">
        <v>76.5</v>
      </c>
      <c r="G17" s="15">
        <f t="shared" si="2"/>
        <v>61.2</v>
      </c>
      <c r="H17" s="15">
        <f t="shared" si="1"/>
        <v>71.300000000000011</v>
      </c>
      <c r="I17" s="16">
        <v>14</v>
      </c>
    </row>
    <row r="18" spans="1:9">
      <c r="A18" s="5">
        <v>17</v>
      </c>
      <c r="B18" s="4" t="s">
        <v>24</v>
      </c>
      <c r="C18" s="13" t="s">
        <v>97</v>
      </c>
      <c r="D18" s="15">
        <v>51</v>
      </c>
      <c r="E18" s="15">
        <f t="shared" ref="E18:E35" si="3">D18*0.2</f>
        <v>10.200000000000001</v>
      </c>
      <c r="F18" s="15">
        <v>75.75</v>
      </c>
      <c r="G18" s="15">
        <f t="shared" si="2"/>
        <v>60.6</v>
      </c>
      <c r="H18" s="15">
        <f t="shared" si="1"/>
        <v>70.8</v>
      </c>
      <c r="I18" s="16">
        <v>15</v>
      </c>
    </row>
    <row r="19" spans="1:9">
      <c r="A19" s="2">
        <v>51</v>
      </c>
      <c r="B19" s="3" t="s">
        <v>25</v>
      </c>
      <c r="C19" s="13" t="s">
        <v>98</v>
      </c>
      <c r="D19" s="15">
        <v>48</v>
      </c>
      <c r="E19" s="15">
        <f t="shared" si="3"/>
        <v>9.6000000000000014</v>
      </c>
      <c r="F19" s="15">
        <v>75.5</v>
      </c>
      <c r="G19" s="15">
        <f t="shared" si="2"/>
        <v>60.400000000000006</v>
      </c>
      <c r="H19" s="15">
        <f t="shared" si="1"/>
        <v>70</v>
      </c>
      <c r="I19" s="16">
        <v>16</v>
      </c>
    </row>
    <row r="20" spans="1:9">
      <c r="A20" s="2">
        <v>41</v>
      </c>
      <c r="B20" s="3" t="s">
        <v>26</v>
      </c>
      <c r="C20" s="13" t="s">
        <v>99</v>
      </c>
      <c r="D20" s="15">
        <v>35</v>
      </c>
      <c r="E20" s="15">
        <f t="shared" si="3"/>
        <v>7</v>
      </c>
      <c r="F20" s="15">
        <v>78.25</v>
      </c>
      <c r="G20" s="15">
        <f t="shared" si="2"/>
        <v>62.6</v>
      </c>
      <c r="H20" s="15">
        <f t="shared" si="1"/>
        <v>69.599999999999994</v>
      </c>
      <c r="I20" s="16">
        <v>17</v>
      </c>
    </row>
    <row r="21" spans="1:9">
      <c r="A21" s="2">
        <v>61</v>
      </c>
      <c r="B21" s="3" t="s">
        <v>27</v>
      </c>
      <c r="C21" s="13" t="s">
        <v>100</v>
      </c>
      <c r="D21" s="15">
        <v>57</v>
      </c>
      <c r="E21" s="15">
        <f t="shared" si="3"/>
        <v>11.4</v>
      </c>
      <c r="F21" s="15">
        <v>72.75</v>
      </c>
      <c r="G21" s="15">
        <f t="shared" si="2"/>
        <v>58.2</v>
      </c>
      <c r="H21" s="15">
        <f t="shared" si="1"/>
        <v>69.600000000000009</v>
      </c>
      <c r="I21" s="16">
        <v>18</v>
      </c>
    </row>
    <row r="22" spans="1:9">
      <c r="A22" s="2">
        <v>35</v>
      </c>
      <c r="B22" s="3" t="s">
        <v>28</v>
      </c>
      <c r="C22" s="13" t="s">
        <v>101</v>
      </c>
      <c r="D22" s="15">
        <v>38</v>
      </c>
      <c r="E22" s="15">
        <f t="shared" si="3"/>
        <v>7.6000000000000005</v>
      </c>
      <c r="F22" s="15">
        <v>77.25</v>
      </c>
      <c r="G22" s="15">
        <f t="shared" si="2"/>
        <v>61.800000000000004</v>
      </c>
      <c r="H22" s="15">
        <f t="shared" si="1"/>
        <v>69.400000000000006</v>
      </c>
      <c r="I22" s="16">
        <v>19</v>
      </c>
    </row>
    <row r="23" spans="1:9">
      <c r="A23" s="2">
        <v>38</v>
      </c>
      <c r="B23" s="3" t="s">
        <v>29</v>
      </c>
      <c r="C23" s="13" t="s">
        <v>102</v>
      </c>
      <c r="D23" s="15">
        <v>44.5</v>
      </c>
      <c r="E23" s="15">
        <f t="shared" si="3"/>
        <v>8.9</v>
      </c>
      <c r="F23" s="15">
        <v>75.5</v>
      </c>
      <c r="G23" s="15">
        <f t="shared" si="2"/>
        <v>60.400000000000006</v>
      </c>
      <c r="H23" s="15">
        <f t="shared" si="1"/>
        <v>69.300000000000011</v>
      </c>
      <c r="I23" s="16">
        <v>20</v>
      </c>
    </row>
    <row r="24" spans="1:9">
      <c r="A24" s="2">
        <v>54</v>
      </c>
      <c r="B24" s="3" t="s">
        <v>30</v>
      </c>
      <c r="C24" s="13" t="s">
        <v>103</v>
      </c>
      <c r="D24" s="15">
        <v>47.5</v>
      </c>
      <c r="E24" s="15">
        <f t="shared" si="3"/>
        <v>9.5</v>
      </c>
      <c r="F24" s="15">
        <v>74.5</v>
      </c>
      <c r="G24" s="15">
        <f t="shared" si="2"/>
        <v>59.6</v>
      </c>
      <c r="H24" s="15">
        <f t="shared" si="1"/>
        <v>69.099999999999994</v>
      </c>
      <c r="I24" s="16">
        <v>21</v>
      </c>
    </row>
    <row r="25" spans="1:9">
      <c r="A25" s="5">
        <v>29</v>
      </c>
      <c r="B25" s="4" t="s">
        <v>31</v>
      </c>
      <c r="C25" s="13" t="s">
        <v>104</v>
      </c>
      <c r="D25" s="15">
        <v>39</v>
      </c>
      <c r="E25" s="15">
        <f t="shared" si="3"/>
        <v>7.8000000000000007</v>
      </c>
      <c r="F25" s="15">
        <v>76.5</v>
      </c>
      <c r="G25" s="15">
        <f t="shared" si="2"/>
        <v>61.2</v>
      </c>
      <c r="H25" s="15">
        <f t="shared" si="1"/>
        <v>69</v>
      </c>
      <c r="I25" s="16">
        <v>22</v>
      </c>
    </row>
    <row r="26" spans="1:9">
      <c r="A26" s="5">
        <v>6</v>
      </c>
      <c r="B26" s="4" t="s">
        <v>32</v>
      </c>
      <c r="C26" s="13" t="s">
        <v>105</v>
      </c>
      <c r="D26" s="15">
        <v>36</v>
      </c>
      <c r="E26" s="15">
        <f t="shared" si="3"/>
        <v>7.2</v>
      </c>
      <c r="F26" s="15">
        <v>77</v>
      </c>
      <c r="G26" s="15">
        <f t="shared" si="2"/>
        <v>61.6</v>
      </c>
      <c r="H26" s="15">
        <f t="shared" si="1"/>
        <v>68.8</v>
      </c>
      <c r="I26" s="16">
        <v>23</v>
      </c>
    </row>
    <row r="27" spans="1:9">
      <c r="A27" s="2">
        <v>43</v>
      </c>
      <c r="B27" s="3" t="s">
        <v>33</v>
      </c>
      <c r="C27" s="13" t="s">
        <v>106</v>
      </c>
      <c r="D27" s="15">
        <v>48</v>
      </c>
      <c r="E27" s="15">
        <f t="shared" si="3"/>
        <v>9.6000000000000014</v>
      </c>
      <c r="F27" s="15">
        <v>73.75</v>
      </c>
      <c r="G27" s="15">
        <f t="shared" si="2"/>
        <v>59</v>
      </c>
      <c r="H27" s="15">
        <f t="shared" si="1"/>
        <v>68.599999999999994</v>
      </c>
      <c r="I27" s="16">
        <v>24</v>
      </c>
    </row>
    <row r="28" spans="1:9">
      <c r="A28" s="5">
        <v>1</v>
      </c>
      <c r="B28" s="4" t="s">
        <v>34</v>
      </c>
      <c r="C28" s="13" t="s">
        <v>107</v>
      </c>
      <c r="D28" s="15">
        <v>50</v>
      </c>
      <c r="E28" s="15">
        <f t="shared" si="3"/>
        <v>10</v>
      </c>
      <c r="F28" s="15">
        <v>72.5</v>
      </c>
      <c r="G28" s="15">
        <f t="shared" si="2"/>
        <v>58</v>
      </c>
      <c r="H28" s="15">
        <f t="shared" si="1"/>
        <v>68</v>
      </c>
      <c r="I28" s="16">
        <v>25</v>
      </c>
    </row>
    <row r="29" spans="1:9">
      <c r="A29" s="2">
        <v>71</v>
      </c>
      <c r="B29" s="3" t="s">
        <v>35</v>
      </c>
      <c r="C29" s="13" t="s">
        <v>108</v>
      </c>
      <c r="D29" s="15">
        <v>36.5</v>
      </c>
      <c r="E29" s="15">
        <f t="shared" si="3"/>
        <v>7.3000000000000007</v>
      </c>
      <c r="F29" s="15">
        <v>74.75</v>
      </c>
      <c r="G29" s="15">
        <f t="shared" si="2"/>
        <v>59.800000000000004</v>
      </c>
      <c r="H29" s="15">
        <f t="shared" si="1"/>
        <v>67.100000000000009</v>
      </c>
      <c r="I29" s="16">
        <v>26</v>
      </c>
    </row>
    <row r="30" spans="1:9">
      <c r="A30" s="5">
        <v>11</v>
      </c>
      <c r="B30" s="4" t="s">
        <v>36</v>
      </c>
      <c r="C30" s="13" t="s">
        <v>109</v>
      </c>
      <c r="D30" s="15">
        <v>43</v>
      </c>
      <c r="E30" s="15">
        <f t="shared" si="3"/>
        <v>8.6</v>
      </c>
      <c r="F30" s="15">
        <v>71</v>
      </c>
      <c r="G30" s="15">
        <f t="shared" si="2"/>
        <v>56.800000000000004</v>
      </c>
      <c r="H30" s="15">
        <f t="shared" si="1"/>
        <v>65.400000000000006</v>
      </c>
      <c r="I30" s="16">
        <v>27</v>
      </c>
    </row>
    <row r="31" spans="1:9">
      <c r="A31" s="2">
        <v>68</v>
      </c>
      <c r="B31" s="3" t="s">
        <v>37</v>
      </c>
      <c r="C31" s="13" t="s">
        <v>110</v>
      </c>
      <c r="D31" s="15">
        <v>33</v>
      </c>
      <c r="E31" s="15">
        <f t="shared" si="3"/>
        <v>6.6000000000000005</v>
      </c>
      <c r="F31" s="15">
        <v>73.25</v>
      </c>
      <c r="G31" s="15">
        <f t="shared" si="2"/>
        <v>58.6</v>
      </c>
      <c r="H31" s="15">
        <f t="shared" si="1"/>
        <v>65.2</v>
      </c>
      <c r="I31" s="16">
        <v>28</v>
      </c>
    </row>
    <row r="32" spans="1:9">
      <c r="A32" s="5">
        <v>4</v>
      </c>
      <c r="B32" s="4" t="s">
        <v>38</v>
      </c>
      <c r="C32" s="13" t="s">
        <v>111</v>
      </c>
      <c r="D32" s="15">
        <v>21</v>
      </c>
      <c r="E32" s="15">
        <f t="shared" si="3"/>
        <v>4.2</v>
      </c>
      <c r="F32" s="15">
        <v>72.25</v>
      </c>
      <c r="G32" s="15">
        <f t="shared" si="2"/>
        <v>57.800000000000004</v>
      </c>
      <c r="H32" s="15">
        <f t="shared" si="1"/>
        <v>62.000000000000007</v>
      </c>
      <c r="I32" s="16">
        <v>29</v>
      </c>
    </row>
    <row r="33" spans="1:9">
      <c r="A33" s="2">
        <v>52</v>
      </c>
      <c r="B33" s="3" t="s">
        <v>39</v>
      </c>
      <c r="C33" s="13" t="s">
        <v>112</v>
      </c>
      <c r="D33" s="15">
        <v>49.5</v>
      </c>
      <c r="E33" s="15">
        <f t="shared" si="3"/>
        <v>9.9</v>
      </c>
      <c r="F33" s="16" t="s">
        <v>40</v>
      </c>
      <c r="G33" s="16" t="s">
        <v>40</v>
      </c>
      <c r="H33" s="15">
        <v>9.9</v>
      </c>
      <c r="I33" s="16">
        <v>30</v>
      </c>
    </row>
    <row r="34" spans="1:9">
      <c r="A34" s="5">
        <v>23</v>
      </c>
      <c r="B34" s="4" t="s">
        <v>41</v>
      </c>
      <c r="C34" s="13" t="s">
        <v>113</v>
      </c>
      <c r="D34" s="15">
        <v>28.5</v>
      </c>
      <c r="E34" s="15">
        <f t="shared" si="3"/>
        <v>5.7</v>
      </c>
      <c r="F34" s="16" t="s">
        <v>40</v>
      </c>
      <c r="G34" s="16" t="s">
        <v>40</v>
      </c>
      <c r="H34" s="15">
        <v>5.7</v>
      </c>
      <c r="I34" s="16">
        <v>31</v>
      </c>
    </row>
    <row r="35" spans="1:9">
      <c r="A35" s="5">
        <v>28</v>
      </c>
      <c r="B35" s="4" t="s">
        <v>42</v>
      </c>
      <c r="C35" s="13" t="s">
        <v>114</v>
      </c>
      <c r="D35" s="15">
        <v>22</v>
      </c>
      <c r="E35" s="15">
        <f t="shared" si="3"/>
        <v>4.4000000000000004</v>
      </c>
      <c r="F35" s="16" t="s">
        <v>40</v>
      </c>
      <c r="G35" s="16" t="s">
        <v>40</v>
      </c>
      <c r="H35" s="15">
        <v>4.4000000000000004</v>
      </c>
      <c r="I35" s="16">
        <v>32</v>
      </c>
    </row>
    <row r="36" spans="1:9">
      <c r="A36" s="5">
        <v>2</v>
      </c>
      <c r="B36" s="4" t="s">
        <v>43</v>
      </c>
      <c r="C36" s="13" t="s">
        <v>115</v>
      </c>
      <c r="D36" s="16" t="s">
        <v>40</v>
      </c>
      <c r="E36" s="16" t="s">
        <v>40</v>
      </c>
      <c r="F36" s="16" t="s">
        <v>40</v>
      </c>
      <c r="G36" s="16" t="s">
        <v>40</v>
      </c>
      <c r="H36" s="16" t="s">
        <v>40</v>
      </c>
      <c r="I36" s="16"/>
    </row>
    <row r="37" spans="1:9">
      <c r="A37" s="5">
        <v>3</v>
      </c>
      <c r="B37" s="4" t="s">
        <v>44</v>
      </c>
      <c r="C37" s="13" t="s">
        <v>116</v>
      </c>
      <c r="D37" s="16" t="s">
        <v>40</v>
      </c>
      <c r="E37" s="16" t="s">
        <v>40</v>
      </c>
      <c r="F37" s="16" t="s">
        <v>40</v>
      </c>
      <c r="G37" s="16" t="s">
        <v>40</v>
      </c>
      <c r="H37" s="16" t="s">
        <v>40</v>
      </c>
      <c r="I37" s="16"/>
    </row>
    <row r="38" spans="1:9">
      <c r="A38" s="5">
        <v>7</v>
      </c>
      <c r="B38" s="4" t="s">
        <v>45</v>
      </c>
      <c r="C38" s="13" t="s">
        <v>117</v>
      </c>
      <c r="D38" s="16" t="s">
        <v>40</v>
      </c>
      <c r="E38" s="16" t="s">
        <v>40</v>
      </c>
      <c r="F38" s="16" t="s">
        <v>40</v>
      </c>
      <c r="G38" s="16" t="s">
        <v>40</v>
      </c>
      <c r="H38" s="16" t="s">
        <v>40</v>
      </c>
      <c r="I38" s="16"/>
    </row>
    <row r="39" spans="1:9">
      <c r="A39" s="5">
        <v>8</v>
      </c>
      <c r="B39" s="4" t="s">
        <v>46</v>
      </c>
      <c r="C39" s="13" t="s">
        <v>118</v>
      </c>
      <c r="D39" s="16" t="s">
        <v>40</v>
      </c>
      <c r="E39" s="16" t="s">
        <v>40</v>
      </c>
      <c r="F39" s="16" t="s">
        <v>40</v>
      </c>
      <c r="G39" s="16" t="s">
        <v>40</v>
      </c>
      <c r="H39" s="16" t="s">
        <v>40</v>
      </c>
      <c r="I39" s="16"/>
    </row>
    <row r="40" spans="1:9">
      <c r="A40" s="5">
        <v>10</v>
      </c>
      <c r="B40" s="4" t="s">
        <v>47</v>
      </c>
      <c r="C40" s="13" t="s">
        <v>119</v>
      </c>
      <c r="D40" s="16" t="s">
        <v>40</v>
      </c>
      <c r="E40" s="16" t="s">
        <v>40</v>
      </c>
      <c r="F40" s="16" t="s">
        <v>40</v>
      </c>
      <c r="G40" s="16" t="s">
        <v>40</v>
      </c>
      <c r="H40" s="16" t="s">
        <v>40</v>
      </c>
      <c r="I40" s="16"/>
    </row>
    <row r="41" spans="1:9">
      <c r="A41" s="5">
        <v>12</v>
      </c>
      <c r="B41" s="4" t="s">
        <v>48</v>
      </c>
      <c r="C41" s="13" t="s">
        <v>120</v>
      </c>
      <c r="D41" s="16" t="s">
        <v>40</v>
      </c>
      <c r="E41" s="16" t="s">
        <v>40</v>
      </c>
      <c r="F41" s="16" t="s">
        <v>40</v>
      </c>
      <c r="G41" s="16" t="s">
        <v>40</v>
      </c>
      <c r="H41" s="16" t="s">
        <v>40</v>
      </c>
      <c r="I41" s="16"/>
    </row>
    <row r="42" spans="1:9">
      <c r="A42" s="5">
        <v>16</v>
      </c>
      <c r="B42" s="4" t="s">
        <v>49</v>
      </c>
      <c r="C42" s="13" t="s">
        <v>121</v>
      </c>
      <c r="D42" s="16" t="s">
        <v>40</v>
      </c>
      <c r="E42" s="16" t="s">
        <v>40</v>
      </c>
      <c r="F42" s="16" t="s">
        <v>40</v>
      </c>
      <c r="G42" s="16" t="s">
        <v>40</v>
      </c>
      <c r="H42" s="16" t="s">
        <v>40</v>
      </c>
      <c r="I42" s="16"/>
    </row>
    <row r="43" spans="1:9">
      <c r="A43" s="5">
        <v>18</v>
      </c>
      <c r="B43" s="4" t="s">
        <v>50</v>
      </c>
      <c r="C43" s="13" t="s">
        <v>122</v>
      </c>
      <c r="D43" s="16" t="s">
        <v>40</v>
      </c>
      <c r="E43" s="16" t="s">
        <v>40</v>
      </c>
      <c r="F43" s="16" t="s">
        <v>40</v>
      </c>
      <c r="G43" s="16" t="s">
        <v>40</v>
      </c>
      <c r="H43" s="16" t="s">
        <v>40</v>
      </c>
      <c r="I43" s="16"/>
    </row>
    <row r="44" spans="1:9">
      <c r="A44" s="5">
        <v>19</v>
      </c>
      <c r="B44" s="4" t="s">
        <v>51</v>
      </c>
      <c r="C44" s="13" t="s">
        <v>123</v>
      </c>
      <c r="D44" s="16" t="s">
        <v>40</v>
      </c>
      <c r="E44" s="16" t="s">
        <v>40</v>
      </c>
      <c r="F44" s="16" t="s">
        <v>40</v>
      </c>
      <c r="G44" s="16" t="s">
        <v>40</v>
      </c>
      <c r="H44" s="16" t="s">
        <v>40</v>
      </c>
      <c r="I44" s="16"/>
    </row>
    <row r="45" spans="1:9">
      <c r="A45" s="5">
        <v>20</v>
      </c>
      <c r="B45" s="4" t="s">
        <v>52</v>
      </c>
      <c r="C45" s="13" t="s">
        <v>124</v>
      </c>
      <c r="D45" s="16" t="s">
        <v>40</v>
      </c>
      <c r="E45" s="16" t="s">
        <v>40</v>
      </c>
      <c r="F45" s="16" t="s">
        <v>40</v>
      </c>
      <c r="G45" s="16" t="s">
        <v>40</v>
      </c>
      <c r="H45" s="16" t="s">
        <v>40</v>
      </c>
      <c r="I45" s="16"/>
    </row>
    <row r="46" spans="1:9">
      <c r="A46" s="5">
        <v>21</v>
      </c>
      <c r="B46" s="4" t="s">
        <v>53</v>
      </c>
      <c r="C46" s="13" t="s">
        <v>125</v>
      </c>
      <c r="D46" s="16" t="s">
        <v>40</v>
      </c>
      <c r="E46" s="16" t="s">
        <v>40</v>
      </c>
      <c r="F46" s="16" t="s">
        <v>40</v>
      </c>
      <c r="G46" s="16" t="s">
        <v>40</v>
      </c>
      <c r="H46" s="16" t="s">
        <v>40</v>
      </c>
      <c r="I46" s="16"/>
    </row>
    <row r="47" spans="1:9">
      <c r="A47" s="5">
        <v>22</v>
      </c>
      <c r="B47" s="4" t="s">
        <v>54</v>
      </c>
      <c r="C47" s="13" t="s">
        <v>126</v>
      </c>
      <c r="D47" s="16" t="s">
        <v>40</v>
      </c>
      <c r="E47" s="16" t="s">
        <v>40</v>
      </c>
      <c r="F47" s="16" t="s">
        <v>40</v>
      </c>
      <c r="G47" s="16" t="s">
        <v>40</v>
      </c>
      <c r="H47" s="16" t="s">
        <v>40</v>
      </c>
      <c r="I47" s="16"/>
    </row>
    <row r="48" spans="1:9">
      <c r="A48" s="5">
        <v>24</v>
      </c>
      <c r="B48" s="4" t="s">
        <v>55</v>
      </c>
      <c r="C48" s="13" t="s">
        <v>127</v>
      </c>
      <c r="D48" s="16" t="s">
        <v>40</v>
      </c>
      <c r="E48" s="16" t="s">
        <v>40</v>
      </c>
      <c r="F48" s="16" t="s">
        <v>40</v>
      </c>
      <c r="G48" s="16" t="s">
        <v>40</v>
      </c>
      <c r="H48" s="16" t="s">
        <v>40</v>
      </c>
      <c r="I48" s="16"/>
    </row>
    <row r="49" spans="1:9">
      <c r="A49" s="5">
        <v>25</v>
      </c>
      <c r="B49" s="4" t="s">
        <v>56</v>
      </c>
      <c r="C49" s="13" t="s">
        <v>128</v>
      </c>
      <c r="D49" s="16" t="s">
        <v>40</v>
      </c>
      <c r="E49" s="16" t="s">
        <v>40</v>
      </c>
      <c r="F49" s="16" t="s">
        <v>40</v>
      </c>
      <c r="G49" s="16" t="s">
        <v>40</v>
      </c>
      <c r="H49" s="16" t="s">
        <v>40</v>
      </c>
      <c r="I49" s="16"/>
    </row>
    <row r="50" spans="1:9">
      <c r="A50" s="5">
        <v>26</v>
      </c>
      <c r="B50" s="4" t="s">
        <v>57</v>
      </c>
      <c r="C50" s="13" t="s">
        <v>129</v>
      </c>
      <c r="D50" s="16" t="s">
        <v>40</v>
      </c>
      <c r="E50" s="16" t="s">
        <v>40</v>
      </c>
      <c r="F50" s="16" t="s">
        <v>40</v>
      </c>
      <c r="G50" s="16" t="s">
        <v>40</v>
      </c>
      <c r="H50" s="16" t="s">
        <v>40</v>
      </c>
      <c r="I50" s="16"/>
    </row>
    <row r="51" spans="1:9">
      <c r="A51" s="5">
        <v>27</v>
      </c>
      <c r="B51" s="4" t="s">
        <v>58</v>
      </c>
      <c r="C51" s="13" t="s">
        <v>130</v>
      </c>
      <c r="D51" s="16" t="s">
        <v>40</v>
      </c>
      <c r="E51" s="16" t="s">
        <v>40</v>
      </c>
      <c r="F51" s="16" t="s">
        <v>40</v>
      </c>
      <c r="G51" s="16" t="s">
        <v>40</v>
      </c>
      <c r="H51" s="16" t="s">
        <v>40</v>
      </c>
      <c r="I51" s="16"/>
    </row>
    <row r="52" spans="1:9">
      <c r="A52" s="5">
        <v>30</v>
      </c>
      <c r="B52" s="4" t="s">
        <v>59</v>
      </c>
      <c r="C52" s="13" t="s">
        <v>131</v>
      </c>
      <c r="D52" s="16" t="s">
        <v>40</v>
      </c>
      <c r="E52" s="16" t="s">
        <v>40</v>
      </c>
      <c r="F52" s="16" t="s">
        <v>40</v>
      </c>
      <c r="G52" s="16" t="s">
        <v>40</v>
      </c>
      <c r="H52" s="16" t="s">
        <v>40</v>
      </c>
      <c r="I52" s="16"/>
    </row>
    <row r="53" spans="1:9">
      <c r="A53" s="5">
        <v>31</v>
      </c>
      <c r="B53" s="4" t="s">
        <v>60</v>
      </c>
      <c r="C53" s="13" t="s">
        <v>132</v>
      </c>
      <c r="D53" s="16" t="s">
        <v>40</v>
      </c>
      <c r="E53" s="16" t="s">
        <v>40</v>
      </c>
      <c r="F53" s="16" t="s">
        <v>40</v>
      </c>
      <c r="G53" s="16" t="s">
        <v>40</v>
      </c>
      <c r="H53" s="16" t="s">
        <v>40</v>
      </c>
      <c r="I53" s="16"/>
    </row>
    <row r="54" spans="1:9">
      <c r="A54" s="5">
        <v>32</v>
      </c>
      <c r="B54" s="4" t="s">
        <v>61</v>
      </c>
      <c r="C54" s="13" t="s">
        <v>133</v>
      </c>
      <c r="D54" s="16" t="s">
        <v>40</v>
      </c>
      <c r="E54" s="16" t="s">
        <v>40</v>
      </c>
      <c r="F54" s="16" t="s">
        <v>40</v>
      </c>
      <c r="G54" s="16" t="s">
        <v>40</v>
      </c>
      <c r="H54" s="16" t="s">
        <v>40</v>
      </c>
      <c r="I54" s="16"/>
    </row>
    <row r="55" spans="1:9">
      <c r="A55" s="2">
        <v>33</v>
      </c>
      <c r="B55" s="3" t="s">
        <v>62</v>
      </c>
      <c r="C55" s="13" t="s">
        <v>134</v>
      </c>
      <c r="D55" s="16" t="s">
        <v>40</v>
      </c>
      <c r="E55" s="16" t="s">
        <v>40</v>
      </c>
      <c r="F55" s="16" t="s">
        <v>40</v>
      </c>
      <c r="G55" s="16" t="s">
        <v>40</v>
      </c>
      <c r="H55" s="16" t="s">
        <v>40</v>
      </c>
      <c r="I55" s="16"/>
    </row>
    <row r="56" spans="1:9">
      <c r="A56" s="2">
        <v>34</v>
      </c>
      <c r="B56" s="3" t="s">
        <v>63</v>
      </c>
      <c r="C56" s="13" t="s">
        <v>135</v>
      </c>
      <c r="D56" s="16" t="s">
        <v>40</v>
      </c>
      <c r="E56" s="16" t="s">
        <v>40</v>
      </c>
      <c r="F56" s="16" t="s">
        <v>40</v>
      </c>
      <c r="G56" s="16" t="s">
        <v>40</v>
      </c>
      <c r="H56" s="16" t="s">
        <v>40</v>
      </c>
      <c r="I56" s="16"/>
    </row>
    <row r="57" spans="1:9">
      <c r="A57" s="2">
        <v>36</v>
      </c>
      <c r="B57" s="3" t="s">
        <v>64</v>
      </c>
      <c r="C57" s="13" t="s">
        <v>136</v>
      </c>
      <c r="D57" s="16" t="s">
        <v>40</v>
      </c>
      <c r="E57" s="16" t="s">
        <v>40</v>
      </c>
      <c r="F57" s="16" t="s">
        <v>40</v>
      </c>
      <c r="G57" s="16" t="s">
        <v>40</v>
      </c>
      <c r="H57" s="16" t="s">
        <v>40</v>
      </c>
      <c r="I57" s="16"/>
    </row>
    <row r="58" spans="1:9">
      <c r="A58" s="2">
        <v>37</v>
      </c>
      <c r="B58" s="3" t="s">
        <v>65</v>
      </c>
      <c r="C58" s="13" t="s">
        <v>137</v>
      </c>
      <c r="D58" s="16" t="s">
        <v>40</v>
      </c>
      <c r="E58" s="16" t="s">
        <v>40</v>
      </c>
      <c r="F58" s="16" t="s">
        <v>40</v>
      </c>
      <c r="G58" s="16" t="s">
        <v>40</v>
      </c>
      <c r="H58" s="16" t="s">
        <v>40</v>
      </c>
      <c r="I58" s="16"/>
    </row>
    <row r="59" spans="1:9">
      <c r="A59" s="2">
        <v>39</v>
      </c>
      <c r="B59" s="3" t="s">
        <v>66</v>
      </c>
      <c r="C59" s="13" t="s">
        <v>138</v>
      </c>
      <c r="D59" s="16" t="s">
        <v>40</v>
      </c>
      <c r="E59" s="16" t="s">
        <v>40</v>
      </c>
      <c r="F59" s="16" t="s">
        <v>40</v>
      </c>
      <c r="G59" s="16" t="s">
        <v>40</v>
      </c>
      <c r="H59" s="16" t="s">
        <v>40</v>
      </c>
      <c r="I59" s="16"/>
    </row>
    <row r="60" spans="1:9">
      <c r="A60" s="2">
        <v>45</v>
      </c>
      <c r="B60" s="3" t="s">
        <v>67</v>
      </c>
      <c r="C60" s="13" t="s">
        <v>139</v>
      </c>
      <c r="D60" s="16" t="s">
        <v>40</v>
      </c>
      <c r="E60" s="16" t="s">
        <v>40</v>
      </c>
      <c r="F60" s="16" t="s">
        <v>40</v>
      </c>
      <c r="G60" s="16" t="s">
        <v>40</v>
      </c>
      <c r="H60" s="16" t="s">
        <v>40</v>
      </c>
      <c r="I60" s="16"/>
    </row>
    <row r="61" spans="1:9">
      <c r="A61" s="2">
        <v>46</v>
      </c>
      <c r="B61" s="3" t="s">
        <v>68</v>
      </c>
      <c r="C61" s="13" t="s">
        <v>140</v>
      </c>
      <c r="D61" s="16" t="s">
        <v>40</v>
      </c>
      <c r="E61" s="16" t="s">
        <v>40</v>
      </c>
      <c r="F61" s="16" t="s">
        <v>40</v>
      </c>
      <c r="G61" s="16" t="s">
        <v>40</v>
      </c>
      <c r="H61" s="16" t="s">
        <v>40</v>
      </c>
      <c r="I61" s="16"/>
    </row>
    <row r="62" spans="1:9">
      <c r="A62" s="2">
        <v>47</v>
      </c>
      <c r="B62" s="3" t="s">
        <v>69</v>
      </c>
      <c r="C62" s="13" t="s">
        <v>141</v>
      </c>
      <c r="D62" s="16" t="s">
        <v>40</v>
      </c>
      <c r="E62" s="16" t="s">
        <v>40</v>
      </c>
      <c r="F62" s="16" t="s">
        <v>40</v>
      </c>
      <c r="G62" s="16" t="s">
        <v>40</v>
      </c>
      <c r="H62" s="16" t="s">
        <v>40</v>
      </c>
      <c r="I62" s="16"/>
    </row>
    <row r="63" spans="1:9">
      <c r="A63" s="2">
        <v>49</v>
      </c>
      <c r="B63" s="3" t="s">
        <v>70</v>
      </c>
      <c r="C63" s="13" t="s">
        <v>142</v>
      </c>
      <c r="D63" s="16" t="s">
        <v>40</v>
      </c>
      <c r="E63" s="16" t="s">
        <v>40</v>
      </c>
      <c r="F63" s="16" t="s">
        <v>40</v>
      </c>
      <c r="G63" s="16" t="s">
        <v>40</v>
      </c>
      <c r="H63" s="16" t="s">
        <v>40</v>
      </c>
      <c r="I63" s="16"/>
    </row>
    <row r="64" spans="1:9">
      <c r="A64" s="2">
        <v>50</v>
      </c>
      <c r="B64" s="3" t="s">
        <v>71</v>
      </c>
      <c r="C64" s="13" t="s">
        <v>143</v>
      </c>
      <c r="D64" s="16" t="s">
        <v>40</v>
      </c>
      <c r="E64" s="16" t="s">
        <v>40</v>
      </c>
      <c r="F64" s="16" t="s">
        <v>40</v>
      </c>
      <c r="G64" s="16" t="s">
        <v>40</v>
      </c>
      <c r="H64" s="16" t="s">
        <v>40</v>
      </c>
      <c r="I64" s="16"/>
    </row>
    <row r="65" spans="1:9">
      <c r="A65" s="2">
        <v>53</v>
      </c>
      <c r="B65" s="3" t="s">
        <v>72</v>
      </c>
      <c r="C65" s="13" t="s">
        <v>144</v>
      </c>
      <c r="D65" s="16" t="s">
        <v>40</v>
      </c>
      <c r="E65" s="16" t="s">
        <v>40</v>
      </c>
      <c r="F65" s="16" t="s">
        <v>40</v>
      </c>
      <c r="G65" s="16" t="s">
        <v>40</v>
      </c>
      <c r="H65" s="16" t="s">
        <v>40</v>
      </c>
      <c r="I65" s="16"/>
    </row>
    <row r="66" spans="1:9">
      <c r="A66" s="2">
        <v>56</v>
      </c>
      <c r="B66" s="3" t="s">
        <v>73</v>
      </c>
      <c r="C66" s="13" t="s">
        <v>145</v>
      </c>
      <c r="D66" s="16" t="s">
        <v>40</v>
      </c>
      <c r="E66" s="16" t="s">
        <v>40</v>
      </c>
      <c r="F66" s="16" t="s">
        <v>40</v>
      </c>
      <c r="G66" s="16" t="s">
        <v>40</v>
      </c>
      <c r="H66" s="16" t="s">
        <v>40</v>
      </c>
      <c r="I66" s="16"/>
    </row>
    <row r="67" spans="1:9">
      <c r="A67" s="2">
        <v>59</v>
      </c>
      <c r="B67" s="3" t="s">
        <v>74</v>
      </c>
      <c r="C67" s="13" t="s">
        <v>146</v>
      </c>
      <c r="D67" s="16" t="s">
        <v>40</v>
      </c>
      <c r="E67" s="16" t="s">
        <v>40</v>
      </c>
      <c r="F67" s="16" t="s">
        <v>40</v>
      </c>
      <c r="G67" s="16" t="s">
        <v>40</v>
      </c>
      <c r="H67" s="16" t="s">
        <v>40</v>
      </c>
      <c r="I67" s="16"/>
    </row>
    <row r="68" spans="1:9">
      <c r="A68" s="2">
        <v>60</v>
      </c>
      <c r="B68" s="3" t="s">
        <v>75</v>
      </c>
      <c r="C68" s="13" t="s">
        <v>147</v>
      </c>
      <c r="D68" s="16" t="s">
        <v>40</v>
      </c>
      <c r="E68" s="16" t="s">
        <v>40</v>
      </c>
      <c r="F68" s="16" t="s">
        <v>40</v>
      </c>
      <c r="G68" s="16" t="s">
        <v>40</v>
      </c>
      <c r="H68" s="16" t="s">
        <v>40</v>
      </c>
      <c r="I68" s="16"/>
    </row>
    <row r="69" spans="1:9">
      <c r="A69" s="2">
        <v>62</v>
      </c>
      <c r="B69" s="3" t="s">
        <v>76</v>
      </c>
      <c r="C69" s="13" t="s">
        <v>148</v>
      </c>
      <c r="D69" s="16" t="s">
        <v>40</v>
      </c>
      <c r="E69" s="16" t="s">
        <v>40</v>
      </c>
      <c r="F69" s="16" t="s">
        <v>40</v>
      </c>
      <c r="G69" s="16" t="s">
        <v>40</v>
      </c>
      <c r="H69" s="16" t="s">
        <v>40</v>
      </c>
      <c r="I69" s="16"/>
    </row>
    <row r="70" spans="1:9">
      <c r="A70" s="2">
        <v>63</v>
      </c>
      <c r="B70" s="3" t="s">
        <v>77</v>
      </c>
      <c r="C70" s="13" t="s">
        <v>149</v>
      </c>
      <c r="D70" s="16" t="s">
        <v>40</v>
      </c>
      <c r="E70" s="16" t="s">
        <v>40</v>
      </c>
      <c r="F70" s="16" t="s">
        <v>40</v>
      </c>
      <c r="G70" s="16" t="s">
        <v>40</v>
      </c>
      <c r="H70" s="16" t="s">
        <v>40</v>
      </c>
      <c r="I70" s="16"/>
    </row>
    <row r="71" spans="1:9">
      <c r="A71" s="2">
        <v>64</v>
      </c>
      <c r="B71" s="3" t="s">
        <v>78</v>
      </c>
      <c r="C71" s="13" t="s">
        <v>150</v>
      </c>
      <c r="D71" s="16" t="s">
        <v>40</v>
      </c>
      <c r="E71" s="16" t="s">
        <v>40</v>
      </c>
      <c r="F71" s="16" t="s">
        <v>40</v>
      </c>
      <c r="G71" s="16" t="s">
        <v>40</v>
      </c>
      <c r="H71" s="16" t="s">
        <v>40</v>
      </c>
      <c r="I71" s="16"/>
    </row>
    <row r="72" spans="1:9">
      <c r="A72" s="2">
        <v>65</v>
      </c>
      <c r="B72" s="3" t="s">
        <v>79</v>
      </c>
      <c r="C72" s="13" t="s">
        <v>151</v>
      </c>
      <c r="D72" s="16" t="s">
        <v>40</v>
      </c>
      <c r="E72" s="16" t="s">
        <v>40</v>
      </c>
      <c r="F72" s="16" t="s">
        <v>40</v>
      </c>
      <c r="G72" s="16" t="s">
        <v>40</v>
      </c>
      <c r="H72" s="16" t="s">
        <v>40</v>
      </c>
      <c r="I72" s="16"/>
    </row>
    <row r="73" spans="1:9">
      <c r="A73" s="2">
        <v>67</v>
      </c>
      <c r="B73" s="3" t="s">
        <v>80</v>
      </c>
      <c r="C73" s="13" t="s">
        <v>152</v>
      </c>
      <c r="D73" s="16" t="s">
        <v>40</v>
      </c>
      <c r="E73" s="16" t="s">
        <v>40</v>
      </c>
      <c r="F73" s="16" t="s">
        <v>40</v>
      </c>
      <c r="G73" s="16" t="s">
        <v>40</v>
      </c>
      <c r="H73" s="16" t="s">
        <v>40</v>
      </c>
      <c r="I73" s="16"/>
    </row>
    <row r="74" spans="1:9">
      <c r="A74" s="2">
        <v>70</v>
      </c>
      <c r="B74" s="3" t="s">
        <v>81</v>
      </c>
      <c r="C74" s="13" t="s">
        <v>153</v>
      </c>
      <c r="D74" s="16" t="s">
        <v>40</v>
      </c>
      <c r="E74" s="16" t="s">
        <v>40</v>
      </c>
      <c r="F74" s="16" t="s">
        <v>40</v>
      </c>
      <c r="G74" s="16" t="s">
        <v>40</v>
      </c>
      <c r="H74" s="16" t="s">
        <v>40</v>
      </c>
      <c r="I74" s="16"/>
    </row>
    <row r="75" spans="1:9">
      <c r="A75" s="8"/>
      <c r="B75" s="8"/>
      <c r="C75" s="8"/>
      <c r="D75" s="8"/>
      <c r="E75" s="8"/>
      <c r="F75" s="8"/>
      <c r="G75" s="8"/>
      <c r="H75" s="8"/>
      <c r="I75" s="8"/>
    </row>
  </sheetData>
  <autoFilter ref="A3:I74">
    <sortState ref="A5:J74">
      <sortCondition descending="1" ref="H3"/>
    </sortState>
    <extLst/>
  </autoFilter>
  <mergeCells count="9">
    <mergeCell ref="A1:I1"/>
    <mergeCell ref="D2:E2"/>
    <mergeCell ref="F2:G2"/>
    <mergeCell ref="A75:I75"/>
    <mergeCell ref="A2:A3"/>
    <mergeCell ref="B2:B3"/>
    <mergeCell ref="C2:C3"/>
    <mergeCell ref="H2:H3"/>
    <mergeCell ref="I2:I3"/>
  </mergeCells>
  <phoneticPr fontId="7" type="noConversion"/>
  <pageMargins left="1.82" right="0.34" top="0.49" bottom="0.28000000000000003" header="0.31496062992126" footer="0.17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AUSU</dc:creator>
  <cp:lastModifiedBy>AUSU</cp:lastModifiedBy>
  <cp:lastPrinted>2021-09-02T04:44:32Z</cp:lastPrinted>
  <dcterms:created xsi:type="dcterms:W3CDTF">2006-09-13T11:21:00Z</dcterms:created>
  <dcterms:modified xsi:type="dcterms:W3CDTF">2021-09-02T04:45:05Z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860CC5F4EF864922ABBBE6BE78E3AD2E</vt:lpwstr>
  </property>
  <property fmtid="{D5CDD505-2E9C-101B-9397-08002B2CF9AE}" pid="3" name="KSOProductBuildVer">
    <vt:lpwstr>2052-11.1.0.10700</vt:lpwstr>
  </property>
</Properties>
</file>