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activeTab="1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<sst xmlns="http://schemas.openxmlformats.org/spreadsheetml/2006/main" count="166" uniqueCount="87">
  <si>
    <t>表3-1</t>
  </si>
  <si>
    <t>2019年--2020年末440281 乐昌市发行的新增地方政府一般债券情况表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</si>
  <si>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</si>
  <si>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</si>
  <si>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</si>
  <si>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</si>
  <si>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</si>
  <si>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</si>
  <si>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</si>
  <si>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</si>
  <si>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</si>
  <si>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</si>
  <si>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</si>
  <si>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</si>
  <si>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</si>
  <si>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2019年广东省政府一般债券（一期）</t>
  </si>
  <si>
    <t>104504</t>
  </si>
  <si>
    <t>一般债券</t>
  </si>
  <si>
    <t>2019-01-31</t>
  </si>
  <si>
    <t>3.19</t>
  </si>
  <si>
    <t>5年</t>
  </si>
  <si>
    <t>2019年广东省政府一般债券（二期）</t>
  </si>
  <si>
    <t>104505</t>
  </si>
  <si>
    <t>3.38</t>
  </si>
  <si>
    <t>10年</t>
  </si>
  <si>
    <t>2020年广东省政府一般债券（二期）</t>
  </si>
  <si>
    <t>2005088</t>
  </si>
  <si>
    <t>2020-02-18</t>
  </si>
  <si>
    <t>3.1</t>
  </si>
  <si>
    <t>2020年广东省政府一般债券（四期）</t>
  </si>
  <si>
    <t>2005739</t>
  </si>
  <si>
    <t>2020-08-11</t>
  </si>
  <si>
    <t>3.27</t>
  </si>
  <si>
    <t>7年</t>
  </si>
  <si>
    <t>注：本表由使用债券资金的部门不迟于每年6月底前公开，反映截至上年末一般债券及项目信息。</t>
  </si>
  <si>
    <t>2019年--2020年末440281 乐昌市发行的新增地方政府专项债券情况表</t>
  </si>
  <si>
    <t>债券项目资产类型</t>
  </si>
  <si>
    <t>已取得项目收益</t>
  </si>
  <si>
    <t>2019年广东省土地储备专项债券（五期）--2019年广东省政府专项债券（十五期）</t>
  </si>
  <si>
    <t>104612</t>
  </si>
  <si>
    <t>土地储备专项债券</t>
  </si>
  <si>
    <t>2019-05-29</t>
  </si>
  <si>
    <t>2020年广东省农林水利专项债券（一期）--2020年广东省政府专项债券（十四期）</t>
  </si>
  <si>
    <t>104750</t>
  </si>
  <si>
    <t>其他自平衡专项债券</t>
  </si>
  <si>
    <t>2020-01-17</t>
  </si>
  <si>
    <t>3.34</t>
  </si>
  <si>
    <t>2020年广东省民生服务专项债券（一期）--2020年广东省政府专项债券（二十期）</t>
  </si>
  <si>
    <t>104756</t>
  </si>
  <si>
    <t>2020年广东省市政和产业园区基础设施专项债券（一期）--2020年广东省政府专项债券（二十四期）</t>
  </si>
  <si>
    <t>104760</t>
  </si>
  <si>
    <t>2020年广东省农林水利专项债券（三期）--2020年广东省政府专项债券（五十期）</t>
  </si>
  <si>
    <t>104809</t>
  </si>
  <si>
    <t>2020-05-12</t>
  </si>
  <si>
    <t>2.88</t>
  </si>
  <si>
    <t>2020年广东省民生服务专项债券（四期）--2020年广东省政府专项债券（五十四期）</t>
  </si>
  <si>
    <t>104813</t>
  </si>
  <si>
    <t>2020年广东省市政和产业园区基础设施专项债券（五期）--2020年广东省政府专项债券（五十七期）</t>
  </si>
  <si>
    <t>104816</t>
  </si>
  <si>
    <t>2020年广东省农林水利专项债券（五期）--2020年广东省政府专项债券（七十六期）</t>
  </si>
  <si>
    <t>2005754</t>
  </si>
  <si>
    <t>3.21</t>
  </si>
  <si>
    <t>2020年广东省民生服务专项债券（六期）--2020年广东省政府专项债券（八十期）</t>
  </si>
  <si>
    <t>2005758</t>
  </si>
  <si>
    <t>2020年广东省城镇老旧小区改造专项债券（一期）--2020年广东省政府专项债券（八十七期）</t>
  </si>
  <si>
    <t>2005765</t>
  </si>
  <si>
    <t>3.82</t>
  </si>
  <si>
    <t>20年</t>
  </si>
  <si>
    <t>注：本表由使用债券资金的部门不迟于每年6月底前公开，反映截至上年末专项债券及项目信息。</t>
  </si>
  <si>
    <t>表3-2</t>
  </si>
  <si>
    <t>2019年--2020年末440281 乐昌市发行的新增地方政府一般债券资金收支情况表</t>
  </si>
  <si>
    <t>序号</t>
  </si>
  <si>
    <t>2019年--2020年末新增一般债券资金收入</t>
  </si>
  <si>
    <t>2019年--2020年末新增一般债券资金安排的支出</t>
  </si>
  <si>
    <t>金额</t>
  </si>
  <si>
    <t>支出功能分类</t>
  </si>
  <si>
    <t>合计</t>
  </si>
  <si>
    <t>205教育支出</t>
  </si>
  <si>
    <t>208社会保障和就业支出</t>
  </si>
  <si>
    <t>210卫生健康支出</t>
  </si>
  <si>
    <t>211节能环保支出</t>
  </si>
  <si>
    <t>212城乡社区支出</t>
  </si>
  <si>
    <t>229其他支出</t>
  </si>
  <si>
    <t>2019年--2020年末440281 乐昌市发行的新增地方政府专项债券资金收支情况表</t>
  </si>
  <si>
    <t>2019年--2020年末新增专项债券资金收入</t>
  </si>
  <si>
    <t>2019年--2020年末新增专项债券资金安排的支出</t>
  </si>
  <si>
    <t>207文化旅游体育与传媒支出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</si>
</sst>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"/>
      <scheme val="minor"/>
    </font>
    <font>
      <sz val="10"/>
      <name val="SimSun"/>
      <charset val="134"/>
    </font>
    <font>
      <b/>
      <sz val="16"/>
      <name val="微软雅黑"/>
      <charset val="134"/>
    </font>
    <font>
      <sz val="9"/>
      <name val="SimSun"/>
      <charset val="134"/>
    </font>
    <font>
      <b/>
      <sz val="12"/>
      <name val="SimSun"/>
      <charset val="134"/>
    </font>
    <font>
      <sz val="12"/>
      <name val="SimSun"/>
      <charset val="134"/>
    </font>
    <font>
      <sz val="11"/>
      <name val="宋体"/>
      <charset val="1"/>
      <scheme val="minor"/>
    </font>
    <font>
      <b/>
      <sz val="11"/>
      <name val="SimSun"/>
      <charset val="134"/>
    </font>
    <font>
      <sz val="11"/>
      <name val="SimSun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9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7" borderId="2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5" borderId="24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4" borderId="23" applyNumberFormat="0" applyAlignment="0" applyProtection="0">
      <alignment vertical="center"/>
    </xf>
    <xf numFmtId="0" fontId="26" fillId="4" borderId="27" applyNumberFormat="0" applyAlignment="0" applyProtection="0">
      <alignment vertical="center"/>
    </xf>
    <xf numFmtId="0" fontId="9" fillId="2" borderId="21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</cellStyleXfs>
  <cellXfs count="54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left" vertical="center" wrapText="1"/>
    </xf>
    <xf numFmtId="4" fontId="5" fillId="0" borderId="9" xfId="0" applyNumberFormat="1" applyFont="1" applyFill="1" applyBorder="1" applyAlignment="1">
      <alignment horizontal="right" vertical="center" wrapText="1"/>
    </xf>
    <xf numFmtId="4" fontId="5" fillId="0" borderId="1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I6" sqref="I6"/>
    </sheetView>
  </sheetViews>
  <sheetFormatPr defaultColWidth="10" defaultRowHeight="14.4"/>
  <cols>
    <col min="1" max="1" width="37.3333333333333" style="1" customWidth="1"/>
    <col min="2" max="2" width="10.5555555555556" style="1" customWidth="1"/>
    <col min="3" max="3" width="10.7777777777778" style="1" customWidth="1"/>
    <col min="4" max="4" width="9.44444444444444" style="1" customWidth="1"/>
    <col min="5" max="5" width="13" style="1" customWidth="1"/>
    <col min="6" max="6" width="7.66666666666667" style="1" customWidth="1"/>
    <col min="7" max="7" width="6.77777777777778" style="1" customWidth="1"/>
    <col min="8" max="8" width="8.44444444444444" style="1" customWidth="1"/>
    <col min="9" max="10" width="9.11111111111111" style="1" customWidth="1"/>
    <col min="11" max="11" width="9" style="1" customWidth="1"/>
    <col min="12" max="12" width="6.66666666666667" style="1" customWidth="1"/>
    <col min="13" max="16379" width="10" style="1"/>
    <col min="16380" max="16384" width="10" style="39"/>
  </cols>
  <sheetData>
    <row r="1" s="1" customFormat="1" ht="18" customHeight="1" spans="1:1">
      <c r="A1" s="17" t="s">
        <v>0</v>
      </c>
    </row>
    <row r="2" s="1" customFormat="1" ht="27.8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14.3" customHeight="1" spans="1:12">
      <c r="A3" s="21"/>
      <c r="B3" s="21"/>
      <c r="C3" s="21"/>
      <c r="D3" s="21"/>
      <c r="E3" s="21"/>
      <c r="F3" s="21"/>
      <c r="G3" s="21"/>
      <c r="I3" s="21"/>
      <c r="J3" s="21"/>
      <c r="K3" s="32" t="s">
        <v>2</v>
      </c>
      <c r="L3" s="21"/>
    </row>
    <row r="4" s="1" customFormat="1" ht="45" customHeight="1" spans="1:12">
      <c r="A4" s="40"/>
      <c r="B4" s="41" t="s">
        <v>3</v>
      </c>
      <c r="C4" s="41"/>
      <c r="D4" s="41"/>
      <c r="E4" s="41"/>
      <c r="F4" s="41"/>
      <c r="G4" s="41"/>
      <c r="H4" s="42" t="s">
        <v>4</v>
      </c>
      <c r="I4" s="42"/>
      <c r="J4" s="50" t="s">
        <v>5</v>
      </c>
      <c r="K4" s="50"/>
      <c r="L4" s="51" t="s">
        <v>6</v>
      </c>
    </row>
    <row r="5" s="38" customFormat="1" ht="64" customHeight="1" spans="1:12">
      <c r="A5" s="43" t="s">
        <v>7</v>
      </c>
      <c r="B5" s="44" t="s">
        <v>8</v>
      </c>
      <c r="C5" s="44" t="s">
        <v>9</v>
      </c>
      <c r="D5" s="44" t="s">
        <v>10</v>
      </c>
      <c r="E5" s="44" t="s">
        <v>11</v>
      </c>
      <c r="F5" s="44" t="s">
        <v>12</v>
      </c>
      <c r="G5" s="44" t="s">
        <v>13</v>
      </c>
      <c r="H5" s="8"/>
      <c r="I5" s="44" t="s">
        <v>14</v>
      </c>
      <c r="J5" s="8"/>
      <c r="K5" s="44" t="s">
        <v>14</v>
      </c>
      <c r="L5" s="51"/>
    </row>
    <row r="6" s="19" customFormat="1" ht="27" customHeight="1" spans="1:12">
      <c r="A6" s="45" t="s">
        <v>15</v>
      </c>
      <c r="B6" s="45" t="s">
        <v>16</v>
      </c>
      <c r="C6" s="45" t="s">
        <v>17</v>
      </c>
      <c r="D6" s="12">
        <v>0.744</v>
      </c>
      <c r="E6" s="45" t="s">
        <v>18</v>
      </c>
      <c r="F6" s="46" t="s">
        <v>19</v>
      </c>
      <c r="G6" s="47" t="s">
        <v>20</v>
      </c>
      <c r="H6" s="48">
        <v>3.969997</v>
      </c>
      <c r="I6" s="52">
        <v>0.744</v>
      </c>
      <c r="J6" s="48">
        <v>1.00575</v>
      </c>
      <c r="K6" s="12">
        <v>0.744</v>
      </c>
      <c r="L6" s="53"/>
    </row>
    <row r="7" s="19" customFormat="1" ht="27" customHeight="1" spans="1:12">
      <c r="A7" s="45" t="s">
        <v>21</v>
      </c>
      <c r="B7" s="45" t="s">
        <v>22</v>
      </c>
      <c r="C7" s="45" t="s">
        <v>17</v>
      </c>
      <c r="D7" s="12">
        <v>1.116</v>
      </c>
      <c r="E7" s="45" t="s">
        <v>18</v>
      </c>
      <c r="F7" s="46" t="s">
        <v>23</v>
      </c>
      <c r="G7" s="47" t="s">
        <v>24</v>
      </c>
      <c r="H7" s="48">
        <v>2.2444</v>
      </c>
      <c r="I7" s="52">
        <v>1.116</v>
      </c>
      <c r="J7" s="48">
        <v>1.292308536</v>
      </c>
      <c r="K7" s="12">
        <v>1.116</v>
      </c>
      <c r="L7" s="53"/>
    </row>
    <row r="8" s="19" customFormat="1" ht="27" customHeight="1" spans="1:12">
      <c r="A8" s="45" t="s">
        <v>25</v>
      </c>
      <c r="B8" s="45" t="s">
        <v>26</v>
      </c>
      <c r="C8" s="45" t="s">
        <v>17</v>
      </c>
      <c r="D8" s="12">
        <v>1.5</v>
      </c>
      <c r="E8" s="45" t="s">
        <v>27</v>
      </c>
      <c r="F8" s="46" t="s">
        <v>28</v>
      </c>
      <c r="G8" s="47" t="s">
        <v>24</v>
      </c>
      <c r="H8" s="48">
        <v>20.7192</v>
      </c>
      <c r="I8" s="52">
        <v>1.5</v>
      </c>
      <c r="J8" s="48">
        <v>1.5</v>
      </c>
      <c r="K8" s="12">
        <v>1.5</v>
      </c>
      <c r="L8" s="53"/>
    </row>
    <row r="9" s="19" customFormat="1" ht="27" customHeight="1" spans="1:12">
      <c r="A9" s="45" t="s">
        <v>29</v>
      </c>
      <c r="B9" s="45" t="s">
        <v>30</v>
      </c>
      <c r="C9" s="45" t="s">
        <v>17</v>
      </c>
      <c r="D9" s="12">
        <v>0.1</v>
      </c>
      <c r="E9" s="45" t="s">
        <v>31</v>
      </c>
      <c r="F9" s="46" t="s">
        <v>32</v>
      </c>
      <c r="G9" s="47" t="s">
        <v>33</v>
      </c>
      <c r="H9" s="48">
        <v>1.3535</v>
      </c>
      <c r="I9" s="52">
        <v>0.1</v>
      </c>
      <c r="J9" s="48">
        <v>0.1</v>
      </c>
      <c r="K9" s="12">
        <v>0.1</v>
      </c>
      <c r="L9" s="53"/>
    </row>
    <row r="10" s="1" customFormat="1" ht="22" customHeight="1" spans="1:8">
      <c r="A10" s="49" t="s">
        <v>34</v>
      </c>
      <c r="B10" s="49"/>
      <c r="C10" s="49"/>
      <c r="D10" s="49"/>
      <c r="E10" s="49"/>
      <c r="F10" s="49"/>
      <c r="G10" s="49"/>
      <c r="H10" s="49"/>
    </row>
  </sheetData>
  <mergeCells count="6">
    <mergeCell ref="A2:L2"/>
    <mergeCell ref="B4:G4"/>
    <mergeCell ref="H4:I4"/>
    <mergeCell ref="J4:K4"/>
    <mergeCell ref="A10:H10"/>
    <mergeCell ref="L4:L5"/>
  </mergeCells>
  <pageMargins left="0.472222222222222" right="0.156944444444444" top="0.747916666666667" bottom="0.39300000667572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B7" sqref="B7"/>
    </sheetView>
  </sheetViews>
  <sheetFormatPr defaultColWidth="10" defaultRowHeight="14.4"/>
  <cols>
    <col min="1" max="1" width="38.7777777777778" style="19" customWidth="1"/>
    <col min="2" max="2" width="8.33333333333333" style="19" customWidth="1"/>
    <col min="3" max="3" width="11.1851851851852" style="19" customWidth="1"/>
    <col min="4" max="4" width="6.55555555555556" style="19" customWidth="1"/>
    <col min="5" max="5" width="11.3333333333333" style="19" customWidth="1"/>
    <col min="6" max="6" width="8.33333333333333" style="19" customWidth="1"/>
    <col min="7" max="7" width="6.11111111111111" style="19" customWidth="1"/>
    <col min="8" max="8" width="5.22222222222222" style="19" customWidth="1"/>
    <col min="9" max="9" width="7.88888888888889" style="19" customWidth="1"/>
    <col min="10" max="10" width="7.77777777777778" style="19" customWidth="1"/>
    <col min="11" max="11" width="7" style="19" customWidth="1"/>
    <col min="12" max="12" width="7.33333333333333" style="19" customWidth="1"/>
    <col min="13" max="13" width="7.86111111111111" style="19" customWidth="1"/>
    <col min="14" max="14" width="5.28703703703704" style="19" customWidth="1"/>
  </cols>
  <sheetData>
    <row r="1" s="19" customFormat="1" ht="14.3" customHeight="1" spans="1:1">
      <c r="A1" s="17" t="s">
        <v>0</v>
      </c>
    </row>
    <row r="2" s="19" customFormat="1" ht="27.85" customHeight="1" spans="1:14">
      <c r="A2" s="3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9" customFormat="1" ht="14.3" customHeight="1" spans="1:14">
      <c r="A3" s="21"/>
      <c r="B3" s="21"/>
      <c r="C3" s="21"/>
      <c r="D3" s="21"/>
      <c r="E3" s="21"/>
      <c r="F3" s="21"/>
      <c r="G3" s="21"/>
      <c r="J3" s="21"/>
      <c r="K3" s="21"/>
      <c r="L3" s="32"/>
      <c r="M3" s="19" t="s">
        <v>2</v>
      </c>
      <c r="N3" s="21"/>
    </row>
    <row r="4" s="20" customFormat="1" ht="33" customHeight="1" spans="1:14">
      <c r="A4" s="22"/>
      <c r="B4" s="23" t="s">
        <v>3</v>
      </c>
      <c r="C4" s="23"/>
      <c r="D4" s="23"/>
      <c r="E4" s="23"/>
      <c r="F4" s="23"/>
      <c r="G4" s="23"/>
      <c r="H4" s="24" t="s">
        <v>36</v>
      </c>
      <c r="I4" s="33" t="s">
        <v>4</v>
      </c>
      <c r="J4" s="33"/>
      <c r="K4" s="34" t="s">
        <v>5</v>
      </c>
      <c r="L4" s="34"/>
      <c r="M4" s="24" t="s">
        <v>37</v>
      </c>
      <c r="N4" s="35" t="s">
        <v>6</v>
      </c>
    </row>
    <row r="5" s="20" customFormat="1" ht="52" customHeight="1" spans="1:14">
      <c r="A5" s="25" t="s">
        <v>7</v>
      </c>
      <c r="B5" s="26" t="s">
        <v>8</v>
      </c>
      <c r="C5" s="26" t="s">
        <v>9</v>
      </c>
      <c r="D5" s="26" t="s">
        <v>10</v>
      </c>
      <c r="E5" s="26" t="s">
        <v>11</v>
      </c>
      <c r="F5" s="26" t="s">
        <v>12</v>
      </c>
      <c r="G5" s="26" t="s">
        <v>13</v>
      </c>
      <c r="H5" s="24"/>
      <c r="I5" s="36"/>
      <c r="J5" s="26" t="s">
        <v>14</v>
      </c>
      <c r="K5" s="36"/>
      <c r="L5" s="26" t="s">
        <v>14</v>
      </c>
      <c r="M5" s="24"/>
      <c r="N5" s="35"/>
    </row>
    <row r="6" s="20" customFormat="1" ht="41" customHeight="1" spans="1:14">
      <c r="A6" s="27" t="s">
        <v>38</v>
      </c>
      <c r="B6" s="27" t="s">
        <v>39</v>
      </c>
      <c r="C6" s="27" t="s">
        <v>40</v>
      </c>
      <c r="D6" s="28">
        <v>1</v>
      </c>
      <c r="E6" s="27" t="s">
        <v>41</v>
      </c>
      <c r="F6" s="29" t="s">
        <v>23</v>
      </c>
      <c r="G6" s="30" t="s">
        <v>20</v>
      </c>
      <c r="H6" s="31"/>
      <c r="I6" s="28">
        <f>5.38+1.12</f>
        <v>6.5</v>
      </c>
      <c r="J6" s="28">
        <v>1</v>
      </c>
      <c r="K6" s="28">
        <f>1.94+0.57+2.2</f>
        <v>4.71</v>
      </c>
      <c r="L6" s="28">
        <v>1</v>
      </c>
      <c r="M6" s="28">
        <v>0.61879</v>
      </c>
      <c r="N6" s="37"/>
    </row>
    <row r="7" s="20" customFormat="1" ht="41" customHeight="1" spans="1:14">
      <c r="A7" s="27" t="s">
        <v>42</v>
      </c>
      <c r="B7" s="27" t="s">
        <v>43</v>
      </c>
      <c r="C7" s="27" t="s">
        <v>44</v>
      </c>
      <c r="D7" s="28">
        <v>0.9</v>
      </c>
      <c r="E7" s="27" t="s">
        <v>45</v>
      </c>
      <c r="F7" s="29" t="s">
        <v>46</v>
      </c>
      <c r="G7" s="30" t="s">
        <v>24</v>
      </c>
      <c r="H7" s="31"/>
      <c r="I7" s="28">
        <v>3.1254</v>
      </c>
      <c r="J7" s="28">
        <v>0.9</v>
      </c>
      <c r="K7" s="28">
        <v>0.900003</v>
      </c>
      <c r="L7" s="28">
        <v>0.9</v>
      </c>
      <c r="M7" s="28">
        <v>0</v>
      </c>
      <c r="N7" s="37"/>
    </row>
    <row r="8" s="20" customFormat="1" ht="41" customHeight="1" spans="1:14">
      <c r="A8" s="27" t="s">
        <v>47</v>
      </c>
      <c r="B8" s="27" t="s">
        <v>48</v>
      </c>
      <c r="C8" s="27" t="s">
        <v>44</v>
      </c>
      <c r="D8" s="28">
        <v>0.85</v>
      </c>
      <c r="E8" s="27" t="s">
        <v>45</v>
      </c>
      <c r="F8" s="29" t="s">
        <v>46</v>
      </c>
      <c r="G8" s="30" t="s">
        <v>24</v>
      </c>
      <c r="H8" s="31"/>
      <c r="I8" s="28">
        <v>3.28</v>
      </c>
      <c r="J8" s="28">
        <v>0.85</v>
      </c>
      <c r="K8" s="28">
        <v>2.684302</v>
      </c>
      <c r="L8" s="28">
        <v>0.85</v>
      </c>
      <c r="M8" s="28">
        <v>0</v>
      </c>
      <c r="N8" s="37"/>
    </row>
    <row r="9" s="20" customFormat="1" ht="46" customHeight="1" spans="1:14">
      <c r="A9" s="27" t="s">
        <v>49</v>
      </c>
      <c r="B9" s="27" t="s">
        <v>50</v>
      </c>
      <c r="C9" s="27" t="s">
        <v>44</v>
      </c>
      <c r="D9" s="28">
        <v>2.25</v>
      </c>
      <c r="E9" s="27" t="s">
        <v>45</v>
      </c>
      <c r="F9" s="29" t="s">
        <v>46</v>
      </c>
      <c r="G9" s="30" t="s">
        <v>24</v>
      </c>
      <c r="H9" s="31"/>
      <c r="I9" s="28">
        <v>7.85</v>
      </c>
      <c r="J9" s="28">
        <v>2.25</v>
      </c>
      <c r="K9" s="28">
        <v>2.250006</v>
      </c>
      <c r="L9" s="28">
        <v>2.25</v>
      </c>
      <c r="M9" s="28">
        <v>0</v>
      </c>
      <c r="N9" s="37"/>
    </row>
    <row r="10" s="20" customFormat="1" ht="41" customHeight="1" spans="1:14">
      <c r="A10" s="27" t="s">
        <v>51</v>
      </c>
      <c r="B10" s="27" t="s">
        <v>52</v>
      </c>
      <c r="C10" s="27" t="s">
        <v>44</v>
      </c>
      <c r="D10" s="28">
        <v>0.2</v>
      </c>
      <c r="E10" s="27" t="s">
        <v>53</v>
      </c>
      <c r="F10" s="29" t="s">
        <v>54</v>
      </c>
      <c r="G10" s="30" t="s">
        <v>24</v>
      </c>
      <c r="H10" s="31"/>
      <c r="I10" s="28">
        <v>0.36</v>
      </c>
      <c r="J10" s="28">
        <v>0.2</v>
      </c>
      <c r="K10" s="28">
        <v>0.200001</v>
      </c>
      <c r="L10" s="28">
        <v>0.2</v>
      </c>
      <c r="M10" s="28">
        <v>0</v>
      </c>
      <c r="N10" s="37"/>
    </row>
    <row r="11" s="20" customFormat="1" ht="46" customHeight="1" spans="1:14">
      <c r="A11" s="27" t="s">
        <v>55</v>
      </c>
      <c r="B11" s="27" t="s">
        <v>56</v>
      </c>
      <c r="C11" s="27" t="s">
        <v>44</v>
      </c>
      <c r="D11" s="28">
        <v>1.25</v>
      </c>
      <c r="E11" s="27" t="s">
        <v>53</v>
      </c>
      <c r="F11" s="29" t="s">
        <v>54</v>
      </c>
      <c r="G11" s="30" t="s">
        <v>24</v>
      </c>
      <c r="H11" s="31"/>
      <c r="I11" s="28">
        <v>17.447</v>
      </c>
      <c r="J11" s="28">
        <v>1.25</v>
      </c>
      <c r="K11" s="28">
        <v>6.170463</v>
      </c>
      <c r="L11" s="28">
        <v>1.25</v>
      </c>
      <c r="M11" s="28">
        <v>0</v>
      </c>
      <c r="N11" s="37"/>
    </row>
    <row r="12" s="20" customFormat="1" ht="46" customHeight="1" spans="1:14">
      <c r="A12" s="27" t="s">
        <v>57</v>
      </c>
      <c r="B12" s="27" t="s">
        <v>58</v>
      </c>
      <c r="C12" s="27" t="s">
        <v>44</v>
      </c>
      <c r="D12" s="28">
        <v>0.45</v>
      </c>
      <c r="E12" s="27" t="s">
        <v>53</v>
      </c>
      <c r="F12" s="29" t="s">
        <v>54</v>
      </c>
      <c r="G12" s="30" t="s">
        <v>24</v>
      </c>
      <c r="H12" s="31"/>
      <c r="I12" s="28">
        <v>2.6539</v>
      </c>
      <c r="J12" s="28">
        <v>0.45</v>
      </c>
      <c r="K12" s="28">
        <v>0.69</v>
      </c>
      <c r="L12" s="28">
        <v>0.45</v>
      </c>
      <c r="M12" s="28">
        <v>0</v>
      </c>
      <c r="N12" s="37"/>
    </row>
    <row r="13" s="20" customFormat="1" ht="41" customHeight="1" spans="1:14">
      <c r="A13" s="27" t="s">
        <v>59</v>
      </c>
      <c r="B13" s="27" t="s">
        <v>60</v>
      </c>
      <c r="C13" s="27" t="s">
        <v>44</v>
      </c>
      <c r="D13" s="28">
        <v>0.5</v>
      </c>
      <c r="E13" s="27" t="s">
        <v>31</v>
      </c>
      <c r="F13" s="29" t="s">
        <v>61</v>
      </c>
      <c r="G13" s="30" t="s">
        <v>24</v>
      </c>
      <c r="H13" s="31"/>
      <c r="I13" s="28">
        <v>0.70136</v>
      </c>
      <c r="J13" s="28">
        <v>0.5</v>
      </c>
      <c r="K13" s="28">
        <v>0.5</v>
      </c>
      <c r="L13" s="28">
        <v>0.5</v>
      </c>
      <c r="M13" s="28">
        <v>0</v>
      </c>
      <c r="N13" s="37"/>
    </row>
    <row r="14" s="20" customFormat="1" ht="41" customHeight="1" spans="1:14">
      <c r="A14" s="27" t="s">
        <v>62</v>
      </c>
      <c r="B14" s="27" t="s">
        <v>63</v>
      </c>
      <c r="C14" s="27" t="s">
        <v>44</v>
      </c>
      <c r="D14" s="28">
        <v>0.5</v>
      </c>
      <c r="E14" s="27" t="s">
        <v>31</v>
      </c>
      <c r="F14" s="29" t="s">
        <v>61</v>
      </c>
      <c r="G14" s="30" t="s">
        <v>24</v>
      </c>
      <c r="H14" s="31"/>
      <c r="I14" s="28">
        <v>1.45</v>
      </c>
      <c r="J14" s="28">
        <v>0.5</v>
      </c>
      <c r="K14" s="28">
        <v>0.5</v>
      </c>
      <c r="L14" s="28">
        <v>0.5</v>
      </c>
      <c r="M14" s="28">
        <v>0</v>
      </c>
      <c r="N14" s="37"/>
    </row>
    <row r="15" s="20" customFormat="1" ht="46" customHeight="1" spans="1:14">
      <c r="A15" s="27" t="s">
        <v>64</v>
      </c>
      <c r="B15" s="27" t="s">
        <v>65</v>
      </c>
      <c r="C15" s="27" t="s">
        <v>44</v>
      </c>
      <c r="D15" s="28">
        <v>1</v>
      </c>
      <c r="E15" s="27" t="s">
        <v>31</v>
      </c>
      <c r="F15" s="29" t="s">
        <v>66</v>
      </c>
      <c r="G15" s="30" t="s">
        <v>67</v>
      </c>
      <c r="H15" s="31"/>
      <c r="I15" s="28">
        <v>17.997361</v>
      </c>
      <c r="J15" s="28">
        <v>1</v>
      </c>
      <c r="K15" s="28">
        <v>6.6069970505</v>
      </c>
      <c r="L15" s="28">
        <v>1</v>
      </c>
      <c r="M15" s="28">
        <v>0</v>
      </c>
      <c r="N15" s="37"/>
    </row>
    <row r="16" ht="20" customHeight="1" spans="1:1">
      <c r="A16" s="19" t="s">
        <v>68</v>
      </c>
    </row>
  </sheetData>
  <mergeCells count="7">
    <mergeCell ref="A2:N2"/>
    <mergeCell ref="B4:G4"/>
    <mergeCell ref="I4:J4"/>
    <mergeCell ref="K4:L4"/>
    <mergeCell ref="H4:H5"/>
    <mergeCell ref="M4:M5"/>
    <mergeCell ref="N4:N5"/>
  </mergeCells>
  <pageMargins left="0.550694444444444" right="0.0784722222222222" top="0.236111111111111" bottom="0.156944444444444" header="0" footer="0.0784722222222222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pane ySplit="5" topLeftCell="A6" activePane="bottomLeft" state="frozen"/>
      <selection/>
      <selection pane="bottomLeft" activeCell="A6" sqref="$A6:$XFD12"/>
    </sheetView>
  </sheetViews>
  <sheetFormatPr defaultColWidth="10" defaultRowHeight="14.4" outlineLevelCol="4"/>
  <cols>
    <col min="1" max="1" width="10.5833333333333" style="1" customWidth="1"/>
    <col min="2" max="2" width="38.6759259259259" style="1" customWidth="1"/>
    <col min="3" max="3" width="22.7962962962963" style="1" customWidth="1"/>
    <col min="4" max="4" width="29.4537037037037" style="1" customWidth="1"/>
    <col min="5" max="5" width="22.9351851851852" style="1" customWidth="1"/>
  </cols>
  <sheetData>
    <row r="1" s="1" customFormat="1" ht="17" customHeight="1" spans="1:1">
      <c r="A1" s="17" t="s">
        <v>69</v>
      </c>
    </row>
    <row r="2" s="1" customFormat="1" ht="27.85" customHeight="1" spans="1:5">
      <c r="A2" s="3" t="s">
        <v>70</v>
      </c>
      <c r="B2" s="3"/>
      <c r="C2" s="3"/>
      <c r="D2" s="3"/>
      <c r="E2" s="3"/>
    </row>
    <row r="3" s="1" customFormat="1" ht="23" customHeight="1" spans="5:5">
      <c r="E3" s="4" t="s">
        <v>2</v>
      </c>
    </row>
    <row r="4" s="1" customFormat="1" ht="25" customHeight="1" spans="1:5">
      <c r="A4" s="5" t="s">
        <v>71</v>
      </c>
      <c r="B4" s="6" t="s">
        <v>72</v>
      </c>
      <c r="C4" s="6"/>
      <c r="D4" s="7" t="s">
        <v>73</v>
      </c>
      <c r="E4" s="7"/>
    </row>
    <row r="5" s="1" customFormat="1" ht="25" customHeight="1" spans="1:5">
      <c r="A5" s="5"/>
      <c r="B5" s="8" t="s">
        <v>7</v>
      </c>
      <c r="C5" s="8" t="s">
        <v>74</v>
      </c>
      <c r="D5" s="8" t="s">
        <v>75</v>
      </c>
      <c r="E5" s="9" t="s">
        <v>74</v>
      </c>
    </row>
    <row r="6" s="1" customFormat="1" ht="29" customHeight="1" spans="1:5">
      <c r="A6" s="10" t="s">
        <v>76</v>
      </c>
      <c r="B6" s="11"/>
      <c r="C6" s="12">
        <v>3.46</v>
      </c>
      <c r="D6" s="11"/>
      <c r="E6" s="13">
        <v>3.46</v>
      </c>
    </row>
    <row r="7" s="1" customFormat="1" ht="29" customHeight="1" spans="1:5">
      <c r="A7" s="18">
        <v>1</v>
      </c>
      <c r="B7" s="14" t="s">
        <v>25</v>
      </c>
      <c r="C7" s="15">
        <v>1.5</v>
      </c>
      <c r="D7" s="14" t="s">
        <v>77</v>
      </c>
      <c r="E7" s="16">
        <v>0.417644464</v>
      </c>
    </row>
    <row r="8" s="1" customFormat="1" ht="29" customHeight="1" spans="1:5">
      <c r="A8" s="18">
        <v>2</v>
      </c>
      <c r="B8" s="14" t="s">
        <v>29</v>
      </c>
      <c r="C8" s="15">
        <v>0.1</v>
      </c>
      <c r="D8" s="14" t="s">
        <v>78</v>
      </c>
      <c r="E8" s="16">
        <v>0.05</v>
      </c>
    </row>
    <row r="9" s="1" customFormat="1" ht="29" customHeight="1" spans="1:5">
      <c r="A9" s="18">
        <v>3</v>
      </c>
      <c r="B9" s="14" t="s">
        <v>21</v>
      </c>
      <c r="C9" s="15">
        <v>1.116</v>
      </c>
      <c r="D9" s="14" t="s">
        <v>79</v>
      </c>
      <c r="E9" s="16">
        <v>0.1002787484</v>
      </c>
    </row>
    <row r="10" s="1" customFormat="1" ht="29" customHeight="1" spans="1:5">
      <c r="A10" s="18">
        <v>4</v>
      </c>
      <c r="B10" s="14" t="s">
        <v>15</v>
      </c>
      <c r="C10" s="15">
        <v>0.744</v>
      </c>
      <c r="D10" s="14" t="s">
        <v>80</v>
      </c>
      <c r="E10" s="16">
        <v>0.124047</v>
      </c>
    </row>
    <row r="11" s="1" customFormat="1" ht="29" customHeight="1" spans="1:5">
      <c r="A11" s="18">
        <v>5</v>
      </c>
      <c r="B11" s="14"/>
      <c r="C11" s="15"/>
      <c r="D11" s="14" t="s">
        <v>81</v>
      </c>
      <c r="E11" s="16">
        <v>1.668308536</v>
      </c>
    </row>
    <row r="12" s="1" customFormat="1" ht="29" customHeight="1" spans="1:5">
      <c r="A12" s="18">
        <v>6</v>
      </c>
      <c r="B12" s="14"/>
      <c r="C12" s="15"/>
      <c r="D12" s="14" t="s">
        <v>82</v>
      </c>
      <c r="E12" s="16">
        <v>1.0997212516</v>
      </c>
    </row>
  </sheetData>
  <mergeCells count="4">
    <mergeCell ref="A2:E2"/>
    <mergeCell ref="B4:C4"/>
    <mergeCell ref="D4:E4"/>
    <mergeCell ref="A4:A5"/>
  </mergeCells>
  <pageMargins left="0.944444444444444" right="0.75" top="1.0625" bottom="0.268999993801117" header="0.275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E9" sqref="E9"/>
    </sheetView>
  </sheetViews>
  <sheetFormatPr defaultColWidth="10" defaultRowHeight="14.4" outlineLevelCol="4"/>
  <cols>
    <col min="1" max="1" width="7.88888888888889" style="1" customWidth="1"/>
    <col min="2" max="2" width="55.1111111111111" style="1" customWidth="1"/>
    <col min="3" max="3" width="16.1111111111111" style="1" customWidth="1"/>
    <col min="4" max="4" width="33.2592592592593" style="1" customWidth="1"/>
    <col min="5" max="5" width="16.2222222222222" style="1" customWidth="1"/>
  </cols>
  <sheetData>
    <row r="1" s="1" customFormat="1" ht="17" customHeight="1" spans="1:1">
      <c r="A1" s="2" t="s">
        <v>69</v>
      </c>
    </row>
    <row r="2" s="1" customFormat="1" ht="23.4" spans="1:5">
      <c r="A2" s="3" t="s">
        <v>83</v>
      </c>
      <c r="B2" s="3"/>
      <c r="C2" s="3"/>
      <c r="D2" s="3"/>
      <c r="E2" s="3"/>
    </row>
    <row r="3" s="1" customFormat="1" ht="15.15" spans="5:5">
      <c r="E3" s="4" t="s">
        <v>2</v>
      </c>
    </row>
    <row r="4" s="1" customFormat="1" ht="25" customHeight="1" spans="1:5">
      <c r="A4" s="5" t="s">
        <v>71</v>
      </c>
      <c r="B4" s="6" t="s">
        <v>84</v>
      </c>
      <c r="C4" s="6"/>
      <c r="D4" s="7" t="s">
        <v>85</v>
      </c>
      <c r="E4" s="7"/>
    </row>
    <row r="5" s="1" customFormat="1" ht="25" customHeight="1" spans="1:5">
      <c r="A5" s="5"/>
      <c r="B5" s="8" t="s">
        <v>7</v>
      </c>
      <c r="C5" s="8" t="s">
        <v>74</v>
      </c>
      <c r="D5" s="8" t="s">
        <v>75</v>
      </c>
      <c r="E5" s="9" t="s">
        <v>74</v>
      </c>
    </row>
    <row r="6" s="1" customFormat="1" ht="25" customHeight="1" spans="1:5">
      <c r="A6" s="10" t="s">
        <v>76</v>
      </c>
      <c r="B6" s="11"/>
      <c r="C6" s="12">
        <v>8.9</v>
      </c>
      <c r="D6" s="11"/>
      <c r="E6" s="13">
        <v>8.9</v>
      </c>
    </row>
    <row r="7" s="1" customFormat="1" ht="38" customHeight="1" spans="1:5">
      <c r="A7" s="10">
        <v>1</v>
      </c>
      <c r="B7" s="14" t="s">
        <v>62</v>
      </c>
      <c r="C7" s="15">
        <v>0.5</v>
      </c>
      <c r="D7" s="14" t="s">
        <v>77</v>
      </c>
      <c r="E7" s="16">
        <v>0.0764</v>
      </c>
    </row>
    <row r="8" s="1" customFormat="1" ht="38" customHeight="1" spans="1:5">
      <c r="A8" s="10">
        <v>2</v>
      </c>
      <c r="B8" s="14" t="s">
        <v>55</v>
      </c>
      <c r="C8" s="15">
        <v>1.25</v>
      </c>
      <c r="D8" s="14" t="s">
        <v>86</v>
      </c>
      <c r="E8" s="16">
        <v>0.0216104148</v>
      </c>
    </row>
    <row r="9" s="1" customFormat="1" ht="38" customHeight="1" spans="1:5">
      <c r="A9" s="10">
        <v>3</v>
      </c>
      <c r="B9" s="14" t="s">
        <v>51</v>
      </c>
      <c r="C9" s="15">
        <v>0.2</v>
      </c>
      <c r="D9" s="14" t="s">
        <v>81</v>
      </c>
      <c r="E9" s="16">
        <v>1</v>
      </c>
    </row>
    <row r="10" s="1" customFormat="1" ht="38" customHeight="1" spans="1:5">
      <c r="A10" s="10">
        <v>4</v>
      </c>
      <c r="B10" s="14" t="s">
        <v>38</v>
      </c>
      <c r="C10" s="15">
        <v>1</v>
      </c>
      <c r="D10" s="14" t="s">
        <v>82</v>
      </c>
      <c r="E10" s="16">
        <v>7.8019895852</v>
      </c>
    </row>
    <row r="11" s="1" customFormat="1" ht="38" customHeight="1" spans="1:5">
      <c r="A11" s="10">
        <v>5</v>
      </c>
      <c r="B11" s="14" t="s">
        <v>42</v>
      </c>
      <c r="C11" s="15">
        <v>0.9</v>
      </c>
      <c r="D11" s="14"/>
      <c r="E11" s="16"/>
    </row>
    <row r="12" s="1" customFormat="1" ht="38" customHeight="1" spans="1:5">
      <c r="A12" s="10">
        <v>6</v>
      </c>
      <c r="B12" s="14" t="s">
        <v>57</v>
      </c>
      <c r="C12" s="15">
        <v>0.45</v>
      </c>
      <c r="D12" s="14"/>
      <c r="E12" s="16"/>
    </row>
    <row r="13" s="1" customFormat="1" ht="38" customHeight="1" spans="1:5">
      <c r="A13" s="10">
        <v>7</v>
      </c>
      <c r="B13" s="14" t="s">
        <v>64</v>
      </c>
      <c r="C13" s="15">
        <v>1</v>
      </c>
      <c r="D13" s="14"/>
      <c r="E13" s="16"/>
    </row>
    <row r="14" s="1" customFormat="1" ht="38" customHeight="1" spans="1:5">
      <c r="A14" s="10">
        <v>8</v>
      </c>
      <c r="B14" s="14" t="s">
        <v>49</v>
      </c>
      <c r="C14" s="15">
        <v>2.25</v>
      </c>
      <c r="D14" s="14"/>
      <c r="E14" s="16"/>
    </row>
    <row r="15" s="1" customFormat="1" ht="38" customHeight="1" spans="1:5">
      <c r="A15" s="10">
        <v>9</v>
      </c>
      <c r="B15" s="14" t="s">
        <v>47</v>
      </c>
      <c r="C15" s="15">
        <v>0.85</v>
      </c>
      <c r="D15" s="14"/>
      <c r="E15" s="16"/>
    </row>
    <row r="16" s="1" customFormat="1" ht="38" customHeight="1" spans="1:5">
      <c r="A16" s="10">
        <v>10</v>
      </c>
      <c r="B16" s="14" t="s">
        <v>59</v>
      </c>
      <c r="C16" s="15">
        <v>0.5</v>
      </c>
      <c r="D16" s="14"/>
      <c r="E16" s="16"/>
    </row>
  </sheetData>
  <mergeCells count="4">
    <mergeCell ref="A2:E2"/>
    <mergeCell ref="B4:C4"/>
    <mergeCell ref="D4:E4"/>
    <mergeCell ref="A4:A5"/>
  </mergeCells>
  <pageMargins left="0.826388888888889" right="0.550694444444444" top="0.786805555555556" bottom="0.268999993801117" header="0.236111111111111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2021-05-13T01:18:00Z</dcterms:created>
  <dcterms:modified xsi:type="dcterms:W3CDTF">2021-05-13T07:42:16Z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