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definedNames>
    <definedName name="_xlnm.Print_Area" localSheetId="0">水质周报模板!$A$1:$P$31</definedName>
  </definedNames>
  <calcPr calcId="124519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C24"/>
  <c r="D24"/>
  <c r="E24"/>
  <c r="F24"/>
  <c r="G24"/>
  <c r="H24"/>
  <c r="I24"/>
  <c r="J24"/>
  <c r="L24"/>
  <c r="M24"/>
  <c r="N24"/>
  <c r="O24"/>
  <c r="P24"/>
</calcChain>
</file>

<file path=xl/sharedStrings.xml><?xml version="1.0" encoding="utf-8"?>
<sst xmlns="http://schemas.openxmlformats.org/spreadsheetml/2006/main" count="87" uniqueCount="60">
  <si>
    <t>自动站名称：坪石子站                               期数： 2021年第14期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</si>
  <si>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</si>
  <si>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</si>
  <si>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</si>
  <si>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</si>
  <si>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</si>
  <si>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</si>
  <si>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</si>
  <si>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</si>
  <si>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</si>
  <si>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family val="3"/>
        <charset val="134"/>
      </rPr>
      <t>Mn</t>
    </r>
  </si>
  <si>
    <r>
      <t>NH</t>
    </r>
    <r>
      <rPr>
        <vertAlign val="subscript"/>
        <sz val="11"/>
        <rFont val="宋体"/>
        <family val="3"/>
        <charset val="134"/>
      </rPr>
      <t>3</t>
    </r>
    <r>
      <rPr>
        <sz val="11"/>
        <rFont val="宋体"/>
        <family val="3"/>
        <charset val="134"/>
      </rPr>
      <t>-N</t>
    </r>
  </si>
  <si>
    <t>TP</t>
  </si>
  <si>
    <t>挥发粉</t>
  </si>
  <si>
    <t>Cu</t>
  </si>
  <si>
    <t>Zn</t>
  </si>
  <si>
    <t>Pb</t>
  </si>
  <si>
    <t>Cd</t>
  </si>
  <si>
    <r>
      <t>A</t>
    </r>
    <r>
      <rPr>
        <sz val="11"/>
        <rFont val="宋体"/>
        <family val="3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</si>
  <si>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</si>
  <si>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</si>
  <si>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</si>
  <si>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</si>
  <si>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</si>
  <si>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</si>
  <si>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</si>
  <si>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</si>
  <si>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</si>
  <si>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</si>
  <si>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</si>
  <si>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</si>
  <si>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</si>
  <si>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</si>
  <si>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</si>
  <si>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</si>
  <si>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</si>
  <si>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</si>
  <si>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</si>
  <si>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</si>
  <si>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</si>
  <si>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family val="3"/>
        <charset val="134"/>
      </rPr>
      <t>Mn</t>
    </r>
  </si>
  <si>
    <r>
      <t>NH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</si>
  <si>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</si>
  <si>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</si>
  <si>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</si>
  <si>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</si>
  <si>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</si>
  <si>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</si>
  <si>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</si>
  <si>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</si>
  <si>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</si>
  <si>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</si>
  <si>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</si>
  <si>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</si>
  <si>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</si>
  <si>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</si>
  <si>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</si>
  <si>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2.仪器运行正常！
</t>
  </si>
  <si>
    <t xml:space="preserve"> 托管站：乐昌市环境保护局(盖章）      填表 ：李兴刚              复核：陈育华                    签发：袁兵贵</t>
  </si>
  <si>
    <t>地表水环境质量周报（数据报告）</t>
    <phoneticPr fontId="6" type="noConversion"/>
  </si>
</sst>
</file>

<file path=xl/styles.xml><?xml version="1.0" encoding="utf-8"?>
<styleSheet xmlns="http://schemas.openxmlformats.org/spreadsheetml/2006/main">
  <numFmts count="7">
    <numFmt numFmtId="176" formatCode="0.000_);[Red]\(0.000\)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_ "/>
  </numFmts>
  <fonts count="53">
    <font>
      <sz val="12"/>
      <name val="宋体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Tahoma"/>
      <family val="2"/>
      <charset val="134"/>
    </font>
    <font>
      <sz val="11"/>
      <color indexed="8"/>
      <name val="Tahoma"/>
      <family val="2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Tahoma"/>
      <family val="2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Tahoma"/>
      <family val="2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color indexed="62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1"/>
      <color indexed="20"/>
      <name val="Tahoma"/>
      <family val="2"/>
      <charset val="134"/>
    </font>
    <font>
      <b/>
      <sz val="10"/>
      <name val="Arial"/>
      <family val="2"/>
    </font>
    <font>
      <i/>
      <sz val="11"/>
      <color indexed="23"/>
      <name val="Tahoma"/>
      <family val="2"/>
      <charset val="134"/>
    </font>
    <font>
      <b/>
      <sz val="15"/>
      <color indexed="56"/>
      <name val="Tahoma"/>
      <family val="2"/>
      <charset val="134"/>
    </font>
    <font>
      <sz val="11"/>
      <color indexed="10"/>
      <name val="Tahoma"/>
      <family val="2"/>
      <charset val="134"/>
    </font>
    <font>
      <vertAlign val="subscript"/>
      <sz val="11"/>
      <name val="宋体"/>
      <family val="3"/>
      <charset val="134"/>
    </font>
    <font>
      <vertAlign val="subscript"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等线"/>
      <charset val="134"/>
      <scheme val="minor"/>
    </font>
    <font>
      <sz val="1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0" fillId="4" borderId="1" applyNumberFormat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7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4" borderId="1" applyNumberFormat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4" borderId="1" applyNumberFormat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8" fillId="4" borderId="1" applyNumberFormat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0" fillId="4" borderId="1" applyNumberFormat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0" fillId="4" borderId="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2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/>
    <xf numFmtId="0" fontId="4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1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4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4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4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0" fillId="4" borderId="1" applyNumberFormat="0" applyAlignment="0" applyProtection="0">
      <alignment vertical="center"/>
    </xf>
    <xf numFmtId="0" fontId="30" fillId="4" borderId="1" applyNumberFormat="0" applyAlignment="0" applyProtection="0">
      <alignment vertical="center"/>
    </xf>
    <xf numFmtId="0" fontId="34" fillId="5" borderId="3" applyNumberFormat="0" applyAlignment="0" applyProtection="0">
      <alignment vertical="center"/>
    </xf>
    <xf numFmtId="0" fontId="34" fillId="5" borderId="3" applyNumberFormat="0" applyAlignment="0" applyProtection="0">
      <alignment vertical="center"/>
    </xf>
    <xf numFmtId="0" fontId="34" fillId="5" borderId="3" applyNumberForma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8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0" fillId="0" borderId="15" xfId="0" applyNumberFormat="1" applyFont="1" applyFill="1" applyBorder="1" applyAlignment="1">
      <alignment horizontal="center" vertical="center"/>
    </xf>
    <xf numFmtId="178" fontId="50" fillId="0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77" fontId="50" fillId="0" borderId="15" xfId="0" applyNumberFormat="1" applyFont="1" applyFill="1" applyBorder="1" applyAlignment="1">
      <alignment horizontal="center" vertical="center"/>
    </xf>
    <xf numFmtId="181" fontId="50" fillId="0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181" fontId="1" fillId="0" borderId="15" xfId="0" applyNumberFormat="1" applyFont="1" applyBorder="1" applyAlignment="1">
      <alignment horizontal="center" vertical="center" wrapText="1"/>
    </xf>
    <xf numFmtId="0" fontId="51" fillId="24" borderId="27" xfId="0" applyFont="1" applyFill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0" fillId="0" borderId="15" xfId="0" applyNumberFormat="1" applyFont="1" applyFill="1" applyBorder="1" applyAlignment="1">
      <alignment horizontal="center" vertical="center"/>
    </xf>
    <xf numFmtId="182" fontId="50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4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25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339">
    <cellStyle name="20% - 强调文字颜色 1 2" xfId="1"/>
    <cellStyle name="20% - 强调文字颜色 1 2 2" xfId="51"/>
    <cellStyle name="20% - 强调文字颜色 1 3" xfId="47"/>
    <cellStyle name="20% - 强调文字颜色 1 4" xfId="42"/>
    <cellStyle name="20% - 强调文字颜色 1 5" xfId="40"/>
    <cellStyle name="20% - 强调文字颜色 1 6" xfId="44"/>
    <cellStyle name="20% - 强调文字颜色 1 7" xfId="46"/>
    <cellStyle name="20% - 强调文字颜色 1 8" xfId="50"/>
    <cellStyle name="20% - 强调文字颜色 2 2" xfId="53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60"/>
    <cellStyle name="20% - 强调文字颜色 3 2 2" xfId="62"/>
    <cellStyle name="20% - 强调文字颜色 3 3" xfId="25"/>
    <cellStyle name="20% - 强调文字颜色 3 4" xfId="64"/>
    <cellStyle name="20% - 强调文字颜色 3 5" xfId="66"/>
    <cellStyle name="20% - 强调文字颜色 3 6" xfId="68"/>
    <cellStyle name="20% - 强调文字颜色 3 7" xfId="71"/>
    <cellStyle name="20% - 强调文字颜色 3 8" xfId="73"/>
    <cellStyle name="20% - 强调文字颜色 4 2" xfId="75"/>
    <cellStyle name="20% - 强调文字颜色 4 2 2" xfId="77"/>
    <cellStyle name="20% - 强调文字颜色 4 3" xfId="79"/>
    <cellStyle name="20% - 强调文字颜色 4 4" xfId="82"/>
    <cellStyle name="20% - 强调文字颜色 4 5" xfId="10"/>
    <cellStyle name="20% - 强调文字颜色 4 6" xfId="85"/>
    <cellStyle name="20% - 强调文字颜色 4 7" xfId="88"/>
    <cellStyle name="20% - 强调文字颜色 4 8" xfId="91"/>
    <cellStyle name="20% - 强调文字颜色 5 2" xfId="92"/>
    <cellStyle name="20% - 强调文字颜色 5 2 2" xfId="93"/>
    <cellStyle name="20% - 强调文字颜色 5 3" xfId="94"/>
    <cellStyle name="20% - 强调文字颜色 5 4" xfId="96"/>
    <cellStyle name="20% - 强调文字颜色 5 5" xfId="98"/>
    <cellStyle name="20% - 强调文字颜色 5 6" xfId="100"/>
    <cellStyle name="20% - 强调文字颜色 5 7" xfId="102"/>
    <cellStyle name="20% - 强调文字颜色 5 8" xfId="104"/>
    <cellStyle name="20% - 强调文字颜色 6 2" xfId="105"/>
    <cellStyle name="20% - 强调文字颜色 6 2 2" xfId="107"/>
    <cellStyle name="20% - 强调文字颜色 6 3" xfId="108"/>
    <cellStyle name="20% - 强调文字颜色 6 4" xfId="110"/>
    <cellStyle name="20% - 强调文字颜色 6 5" xfId="113"/>
    <cellStyle name="20% - 强调文字颜色 6 6" xfId="115"/>
    <cellStyle name="20% - 强调文字颜色 6 7" xfId="117"/>
    <cellStyle name="20% - 强调文字颜色 6 8" xfId="119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7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6"/>
    <cellStyle name="40% - 强调文字颜色 4 3" xfId="147"/>
    <cellStyle name="40% - 强调文字颜色 4 4" xfId="106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7"/>
    <cellStyle name="40% - 强调文字颜色 5 7" xfId="22"/>
    <cellStyle name="40% - 强调文字颜色 5 8" xfId="158"/>
    <cellStyle name="40% - 强调文字颜色 6 2" xfId="160"/>
    <cellStyle name="40% - 强调文字颜色 6 2 2" xfId="161"/>
    <cellStyle name="40% - 强调文字颜色 6 3" xfId="163"/>
    <cellStyle name="40% - 强调文字颜色 6 4" xfId="165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3"/>
    <cellStyle name="60% - 强调文字颜色 1 2 2" xfId="169"/>
    <cellStyle name="60% - 强调文字颜色 1 3" xfId="65"/>
    <cellStyle name="60% - 强调文字颜色 1 4" xfId="67"/>
    <cellStyle name="60% - 强调文字颜色 1 5" xfId="70"/>
    <cellStyle name="60% - 强调文字颜色 1 6" xfId="72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5"/>
    <cellStyle name="60% - 强调文字颜色 3 2 2" xfId="174"/>
    <cellStyle name="60% - 强调文字颜色 3 3" xfId="97"/>
    <cellStyle name="60% - 强调文字颜色 3 4" xfId="99"/>
    <cellStyle name="60% - 强调文字颜色 3 5" xfId="101"/>
    <cellStyle name="60% - 强调文字颜色 3 6" xfId="103"/>
    <cellStyle name="60% - 强调文字颜色 3 7" xfId="175"/>
    <cellStyle name="60% - 强调文字颜色 3 8" xfId="177"/>
    <cellStyle name="60% - 强调文字颜色 4 2" xfId="109"/>
    <cellStyle name="60% - 强调文字颜色 4 2 2" xfId="164"/>
    <cellStyle name="60% - 强调文字颜色 4 3" xfId="111"/>
    <cellStyle name="60% - 强调文字颜色 4 4" xfId="114"/>
    <cellStyle name="60% - 强调文字颜色 4 5" xfId="116"/>
    <cellStyle name="60% - 强调文字颜色 4 6" xfId="118"/>
    <cellStyle name="60% - 强调文字颜色 4 7" xfId="178"/>
    <cellStyle name="60% - 强调文字颜色 4 8" xfId="76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4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4"/>
    <cellStyle name="标题 4 3" xfId="226"/>
    <cellStyle name="标题 4 4" xfId="145"/>
    <cellStyle name="标题 4 5" xfId="228"/>
    <cellStyle name="标题 4 6" xfId="230"/>
    <cellStyle name="标题 4 7" xfId="232"/>
    <cellStyle name="标题 4 8" xfId="234"/>
    <cellStyle name="标题 5" xfId="235"/>
    <cellStyle name="标题 6" xfId="236"/>
    <cellStyle name="标题 7" xfId="237"/>
    <cellStyle name="标题 8" xfId="238"/>
    <cellStyle name="标题 9" xfId="239"/>
    <cellStyle name="差 2" xfId="241"/>
    <cellStyle name="差 2 2" xfId="242"/>
    <cellStyle name="差 3" xfId="244"/>
    <cellStyle name="差 4" xfId="246"/>
    <cellStyle name="差 5" xfId="248"/>
    <cellStyle name="差 6" xfId="15"/>
    <cellStyle name="差 7" xfId="16"/>
    <cellStyle name="差 8" xfId="18"/>
    <cellStyle name="常规" xfId="0" builtinId="0"/>
    <cellStyle name="常规 2" xfId="249"/>
    <cellStyle name="常规 2 2" xfId="176"/>
    <cellStyle name="常规 3" xfId="74"/>
    <cellStyle name="常规 4" xfId="78"/>
    <cellStyle name="常规 5" xfId="80"/>
    <cellStyle name="常规 6" xfId="8"/>
    <cellStyle name="常规 7" xfId="83"/>
    <cellStyle name="常规 8" xfId="86"/>
    <cellStyle name="常规 9" xfId="89"/>
    <cellStyle name="好 2" xfId="39"/>
    <cellStyle name="好 2 2" xfId="250"/>
    <cellStyle name="好 3" xfId="43"/>
    <cellStyle name="好 4" xfId="45"/>
    <cellStyle name="好 5" xfId="48"/>
    <cellStyle name="好 6" xfId="251"/>
    <cellStyle name="好 7" xfId="252"/>
    <cellStyle name="好 8" xfId="254"/>
    <cellStyle name="汇总 2" xfId="255"/>
    <cellStyle name="汇总 2 2" xfId="225"/>
    <cellStyle name="汇总 3" xfId="256"/>
    <cellStyle name="汇总 4" xfId="257"/>
    <cellStyle name="汇总 5" xfId="258"/>
    <cellStyle name="汇总 6" xfId="4"/>
    <cellStyle name="汇总 7" xfId="259"/>
    <cellStyle name="汇总 8" xfId="260"/>
    <cellStyle name="计算 2" xfId="6"/>
    <cellStyle name="计算 2 2" xfId="136"/>
    <cellStyle name="计算 3" xfId="35"/>
    <cellStyle name="计算 4" xfId="36"/>
    <cellStyle name="计算 5" xfId="38"/>
    <cellStyle name="计算 6" xfId="262"/>
    <cellStyle name="计算 7" xfId="264"/>
    <cellStyle name="计算 8" xfId="266"/>
    <cellStyle name="检查单元格 2" xfId="144"/>
    <cellStyle name="检查单元格 2 2" xfId="267"/>
    <cellStyle name="检查单元格 3" xfId="227"/>
    <cellStyle name="检查单元格 4" xfId="229"/>
    <cellStyle name="检查单元格 5" xfId="231"/>
    <cellStyle name="检查单元格 6" xfId="233"/>
    <cellStyle name="检查单元格 7" xfId="61"/>
    <cellStyle name="检查单元格 8" xfId="268"/>
    <cellStyle name="解释性文本 2" xfId="269"/>
    <cellStyle name="解释性文本 2 2" xfId="11"/>
    <cellStyle name="解释性文本 3" xfId="270"/>
    <cellStyle name="解释性文本 4" xfId="271"/>
    <cellStyle name="解释性文本 5" xfId="240"/>
    <cellStyle name="解释性文本 6" xfId="243"/>
    <cellStyle name="解释性文本 7" xfId="245"/>
    <cellStyle name="解释性文本 8" xfId="247"/>
    <cellStyle name="警告文本 2" xfId="272"/>
    <cellStyle name="警告文本 2 2" xfId="69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1"/>
    <cellStyle name="链接单元格 5" xfId="3"/>
    <cellStyle name="链接单元格 6" xfId="34"/>
    <cellStyle name="链接单元格 7" xfId="27"/>
    <cellStyle name="链接单元格 8" xfId="21"/>
    <cellStyle name="强调文字颜色 1 2" xfId="281"/>
    <cellStyle name="强调文字颜色 1 2 2" xfId="193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2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3"/>
    <cellStyle name="强调文字颜色 4 3" xfId="301"/>
    <cellStyle name="强调文字颜色 4 4" xfId="302"/>
    <cellStyle name="强调文字颜色 4 5" xfId="304"/>
    <cellStyle name="强调文字颜色 4 6" xfId="306"/>
    <cellStyle name="强调文字颜色 4 7" xfId="308"/>
    <cellStyle name="强调文字颜色 4 8" xfId="310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7"/>
    <cellStyle name="适中 2 2" xfId="159"/>
    <cellStyle name="适中 3" xfId="261"/>
    <cellStyle name="适中 4" xfId="263"/>
    <cellStyle name="适中 5" xfId="265"/>
    <cellStyle name="适中 6" xfId="327"/>
    <cellStyle name="适中 7" xfId="59"/>
    <cellStyle name="适中 8" xfId="24"/>
    <cellStyle name="输出 2" xfId="30"/>
    <cellStyle name="输出 2 2" xfId="52"/>
    <cellStyle name="输出 3" xfId="2"/>
    <cellStyle name="输出 4" xfId="33"/>
    <cellStyle name="输出 5" xfId="26"/>
    <cellStyle name="输出 6" xfId="20"/>
    <cellStyle name="输出 7" xfId="328"/>
    <cellStyle name="输出 8" xfId="329"/>
    <cellStyle name="输入 2" xfId="303"/>
    <cellStyle name="输入 2 2" xfId="330"/>
    <cellStyle name="输入 3" xfId="305"/>
    <cellStyle name="输入 4" xfId="307"/>
    <cellStyle name="输入 5" xfId="309"/>
    <cellStyle name="输入 6" xfId="331"/>
    <cellStyle name="输入 7" xfId="223"/>
    <cellStyle name="输入 8" xfId="332"/>
    <cellStyle name="注释 2" xfId="333"/>
    <cellStyle name="注释 2 2" xfId="156"/>
    <cellStyle name="注释 3" xfId="334"/>
    <cellStyle name="注释 4" xfId="335"/>
    <cellStyle name="注释 5" xfId="12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F10" sqref="F10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6.5" customWidth="1"/>
    <col min="16" max="16" width="7.25" customWidth="1"/>
    <col min="17" max="18" width="8.25" customWidth="1"/>
  </cols>
  <sheetData>
    <row r="1" spans="1:20" ht="25.15" customHeight="1">
      <c r="A1" s="87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44"/>
      <c r="R1" s="44"/>
    </row>
    <row r="2" spans="1:20" ht="20.100000000000001" customHeight="1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45"/>
      <c r="R2" s="45"/>
    </row>
    <row r="3" spans="1:20" s="1" customFormat="1" ht="18" customHeight="1">
      <c r="A3" s="90"/>
      <c r="B3" s="91"/>
      <c r="C3" s="90" t="s">
        <v>1</v>
      </c>
      <c r="D3" s="92"/>
      <c r="E3" s="92"/>
      <c r="F3" s="92"/>
      <c r="G3" s="91"/>
      <c r="H3" s="90" t="s">
        <v>2</v>
      </c>
      <c r="I3" s="92"/>
      <c r="J3" s="92"/>
      <c r="K3" s="92"/>
      <c r="L3" s="92"/>
      <c r="M3" s="92"/>
      <c r="N3" s="92"/>
      <c r="O3" s="92"/>
      <c r="P3" s="92"/>
      <c r="Q3" s="46"/>
      <c r="R3" s="46"/>
    </row>
    <row r="4" spans="1:20" s="2" customFormat="1" ht="16.5">
      <c r="A4" s="64" t="s">
        <v>3</v>
      </c>
      <c r="B4" s="64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30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7"/>
      <c r="R4" s="47"/>
      <c r="T4" s="48"/>
    </row>
    <row r="5" spans="1:20" s="2" customFormat="1" ht="18" customHeight="1">
      <c r="A5" s="65"/>
      <c r="B5" s="65"/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31" t="s">
        <v>21</v>
      </c>
      <c r="J5" s="7" t="s">
        <v>24</v>
      </c>
      <c r="K5" s="7" t="s">
        <v>24</v>
      </c>
      <c r="L5" s="7" t="s">
        <v>25</v>
      </c>
      <c r="M5" s="7" t="s">
        <v>25</v>
      </c>
      <c r="N5" s="7" t="s">
        <v>25</v>
      </c>
      <c r="O5" s="7" t="s">
        <v>25</v>
      </c>
      <c r="P5" s="7" t="s">
        <v>24</v>
      </c>
      <c r="Q5" s="49"/>
      <c r="R5" s="49"/>
    </row>
    <row r="6" spans="1:20" s="1" customFormat="1" ht="18" customHeight="1">
      <c r="A6" s="8">
        <v>44284</v>
      </c>
      <c r="B6" s="6" t="s">
        <v>26</v>
      </c>
      <c r="C6" s="9">
        <v>23.2</v>
      </c>
      <c r="D6" s="9">
        <v>8.07</v>
      </c>
      <c r="E6" s="9">
        <v>9.86</v>
      </c>
      <c r="F6" s="9">
        <v>314</v>
      </c>
      <c r="G6" s="9">
        <v>20</v>
      </c>
      <c r="H6" s="9">
        <v>1.5</v>
      </c>
      <c r="I6" s="9">
        <v>0.02</v>
      </c>
      <c r="J6" s="9">
        <v>3.3000000000000002E-2</v>
      </c>
      <c r="K6" s="9">
        <v>1E-3</v>
      </c>
      <c r="L6" s="32">
        <v>2.5</v>
      </c>
      <c r="M6" s="33">
        <v>162.62</v>
      </c>
      <c r="N6" s="33">
        <v>1.49</v>
      </c>
      <c r="O6" s="33">
        <v>0.48</v>
      </c>
      <c r="P6" s="34">
        <v>2.3E-2</v>
      </c>
      <c r="Q6" s="50"/>
      <c r="R6" s="50"/>
    </row>
    <row r="7" spans="1:20" s="1" customFormat="1" ht="18" customHeight="1">
      <c r="A7" s="8">
        <v>44285</v>
      </c>
      <c r="B7" s="6" t="s">
        <v>27</v>
      </c>
      <c r="C7" s="9">
        <v>23.4</v>
      </c>
      <c r="D7" s="9">
        <v>8.0299999999999994</v>
      </c>
      <c r="E7" s="9">
        <v>8.7799999999999994</v>
      </c>
      <c r="F7" s="9">
        <v>314</v>
      </c>
      <c r="G7" s="9">
        <v>20</v>
      </c>
      <c r="H7" s="9">
        <v>1.4</v>
      </c>
      <c r="I7" s="9">
        <v>0.02</v>
      </c>
      <c r="J7" s="9">
        <v>2.8000000000000001E-2</v>
      </c>
      <c r="K7" s="9">
        <v>1E-3</v>
      </c>
      <c r="L7" s="32">
        <v>2.5</v>
      </c>
      <c r="M7" s="33">
        <v>159.87</v>
      </c>
      <c r="N7" s="33">
        <v>1.0900000000000001</v>
      </c>
      <c r="O7" s="33">
        <v>0.71</v>
      </c>
      <c r="P7" s="34">
        <v>1.7000000000000001E-2</v>
      </c>
      <c r="Q7" s="50"/>
      <c r="R7" s="50"/>
    </row>
    <row r="8" spans="1:20" s="1" customFormat="1" ht="18" customHeight="1">
      <c r="A8" s="8">
        <v>44286</v>
      </c>
      <c r="B8" s="6" t="s">
        <v>28</v>
      </c>
      <c r="C8" s="9">
        <v>23.9</v>
      </c>
      <c r="D8" s="9">
        <v>8.01</v>
      </c>
      <c r="E8" s="9">
        <v>9.0299999999999994</v>
      </c>
      <c r="F8" s="9">
        <v>316</v>
      </c>
      <c r="G8" s="9">
        <v>20</v>
      </c>
      <c r="H8" s="9">
        <v>1.4</v>
      </c>
      <c r="I8" s="9">
        <v>0.02</v>
      </c>
      <c r="J8" s="9">
        <v>3.1E-2</v>
      </c>
      <c r="K8" s="9">
        <v>1E-3</v>
      </c>
      <c r="L8" s="32">
        <v>2.84</v>
      </c>
      <c r="M8" s="33">
        <v>158.33000000000001</v>
      </c>
      <c r="N8" s="33">
        <v>1.58</v>
      </c>
      <c r="O8" s="33">
        <v>0.62</v>
      </c>
      <c r="P8" s="34">
        <v>2.1999999999999999E-2</v>
      </c>
      <c r="Q8" s="50"/>
      <c r="R8" s="50"/>
    </row>
    <row r="9" spans="1:20" s="1" customFormat="1" ht="18" customHeight="1">
      <c r="A9" s="8">
        <v>44287</v>
      </c>
      <c r="B9" s="6" t="s">
        <v>29</v>
      </c>
      <c r="C9" s="9">
        <v>24.3</v>
      </c>
      <c r="D9" s="9">
        <v>8.11</v>
      </c>
      <c r="E9" s="9">
        <v>9.36</v>
      </c>
      <c r="F9" s="9">
        <v>318</v>
      </c>
      <c r="G9" s="9">
        <v>20</v>
      </c>
      <c r="H9" s="9">
        <v>1.6</v>
      </c>
      <c r="I9" s="9">
        <v>0.02</v>
      </c>
      <c r="J9" s="9">
        <v>3.1E-2</v>
      </c>
      <c r="K9" s="9">
        <v>1E-3</v>
      </c>
      <c r="L9" s="32">
        <v>2.5</v>
      </c>
      <c r="M9" s="33">
        <v>151.43</v>
      </c>
      <c r="N9" s="33">
        <v>1.45</v>
      </c>
      <c r="O9" s="33">
        <v>0.64</v>
      </c>
      <c r="P9" s="34">
        <v>2.5000000000000001E-2</v>
      </c>
      <c r="Q9" s="50"/>
      <c r="R9" s="50"/>
    </row>
    <row r="10" spans="1:20" s="1" customFormat="1" ht="18" customHeight="1">
      <c r="A10" s="8">
        <v>44288</v>
      </c>
      <c r="B10" s="6" t="s">
        <v>30</v>
      </c>
      <c r="C10" s="9">
        <v>23.3</v>
      </c>
      <c r="D10" s="9">
        <v>7.94</v>
      </c>
      <c r="E10" s="9">
        <v>8.68</v>
      </c>
      <c r="F10" s="9">
        <v>288</v>
      </c>
      <c r="G10" s="9">
        <v>20</v>
      </c>
      <c r="H10" s="9">
        <v>1.5</v>
      </c>
      <c r="I10" s="9">
        <v>0.02</v>
      </c>
      <c r="J10" s="9">
        <v>3.2000000000000001E-2</v>
      </c>
      <c r="K10" s="9">
        <v>1E-3</v>
      </c>
      <c r="L10" s="32">
        <v>2.5</v>
      </c>
      <c r="M10" s="33">
        <v>152.29</v>
      </c>
      <c r="N10" s="33">
        <v>1.42</v>
      </c>
      <c r="O10" s="33">
        <v>0.78</v>
      </c>
      <c r="P10" s="34">
        <v>1.6E-2</v>
      </c>
      <c r="Q10" s="50"/>
      <c r="R10" s="50"/>
    </row>
    <row r="11" spans="1:20" s="1" customFormat="1" ht="18" customHeight="1">
      <c r="A11" s="8">
        <v>44289</v>
      </c>
      <c r="B11" s="6" t="s">
        <v>31</v>
      </c>
      <c r="C11" s="9">
        <v>22.1</v>
      </c>
      <c r="D11" s="9">
        <v>7.94</v>
      </c>
      <c r="E11" s="9">
        <v>7.93</v>
      </c>
      <c r="F11" s="9">
        <v>317</v>
      </c>
      <c r="G11" s="9">
        <v>20</v>
      </c>
      <c r="H11" s="9">
        <v>1.6</v>
      </c>
      <c r="I11" s="9">
        <v>0.02</v>
      </c>
      <c r="J11" s="9">
        <v>2.7E-2</v>
      </c>
      <c r="K11" s="9">
        <v>1E-3</v>
      </c>
      <c r="L11" s="32">
        <v>2.5</v>
      </c>
      <c r="M11" s="33">
        <v>157.22999999999999</v>
      </c>
      <c r="N11" s="33">
        <v>1.58</v>
      </c>
      <c r="O11" s="33">
        <v>0.75</v>
      </c>
      <c r="P11" s="34">
        <v>1.9E-2</v>
      </c>
      <c r="Q11" s="50"/>
      <c r="R11" s="50"/>
    </row>
    <row r="12" spans="1:20" s="1" customFormat="1" ht="18" customHeight="1">
      <c r="A12" s="8">
        <v>44290</v>
      </c>
      <c r="B12" s="6" t="s">
        <v>32</v>
      </c>
      <c r="C12" s="9">
        <v>21.1</v>
      </c>
      <c r="D12" s="9">
        <v>8.01</v>
      </c>
      <c r="E12" s="9">
        <v>8.42</v>
      </c>
      <c r="F12" s="9">
        <v>346</v>
      </c>
      <c r="G12" s="9">
        <v>21</v>
      </c>
      <c r="H12" s="9">
        <v>1.8</v>
      </c>
      <c r="I12" s="9">
        <v>0.02</v>
      </c>
      <c r="J12" s="9">
        <v>2.8000000000000001E-2</v>
      </c>
      <c r="K12" s="9">
        <v>1E-3</v>
      </c>
      <c r="L12" s="32">
        <v>2.5</v>
      </c>
      <c r="M12" s="33">
        <v>156.41</v>
      </c>
      <c r="N12" s="33">
        <v>1.46</v>
      </c>
      <c r="O12" s="33">
        <v>0.6</v>
      </c>
      <c r="P12" s="34">
        <v>0.02</v>
      </c>
      <c r="Q12" s="50"/>
      <c r="R12" s="50"/>
    </row>
    <row r="13" spans="1:20" s="1" customFormat="1" ht="18" customHeight="1">
      <c r="A13" s="78" t="s">
        <v>33</v>
      </c>
      <c r="B13" s="79"/>
      <c r="C13" s="10">
        <f t="shared" ref="C13:J13" si="0">AVERAGE(C6:C12)</f>
        <v>23.042857142857141</v>
      </c>
      <c r="D13" s="11">
        <f t="shared" si="0"/>
        <v>8.0157142857142851</v>
      </c>
      <c r="E13" s="11">
        <f t="shared" si="0"/>
        <v>8.8657142857142865</v>
      </c>
      <c r="F13" s="12">
        <f t="shared" si="0"/>
        <v>316.14285714285717</v>
      </c>
      <c r="G13" s="12">
        <f t="shared" si="0"/>
        <v>20.142857142857142</v>
      </c>
      <c r="H13" s="13">
        <f t="shared" si="0"/>
        <v>1.5428571428571429</v>
      </c>
      <c r="I13" s="11">
        <f t="shared" si="0"/>
        <v>0.02</v>
      </c>
      <c r="J13" s="29">
        <f t="shared" si="0"/>
        <v>0.03</v>
      </c>
      <c r="K13" s="29">
        <v>0</v>
      </c>
      <c r="L13" s="13">
        <f t="shared" ref="L13:P13" si="1">AVERAGE(L6:L12)</f>
        <v>2.5485714285714285</v>
      </c>
      <c r="M13" s="27">
        <f t="shared" si="1"/>
        <v>156.88285714285715</v>
      </c>
      <c r="N13" s="27">
        <f t="shared" si="1"/>
        <v>1.4385714285714286</v>
      </c>
      <c r="O13" s="27">
        <f t="shared" si="1"/>
        <v>0.65428571428571425</v>
      </c>
      <c r="P13" s="29">
        <f t="shared" si="1"/>
        <v>2.0285714285714285E-2</v>
      </c>
      <c r="Q13" s="51"/>
      <c r="R13" s="51"/>
    </row>
    <row r="14" spans="1:20" s="1" customFormat="1" ht="18" customHeight="1">
      <c r="A14" s="78" t="s">
        <v>34</v>
      </c>
      <c r="B14" s="79"/>
      <c r="C14" s="14"/>
      <c r="D14" s="15" t="s">
        <v>35</v>
      </c>
      <c r="E14" s="15" t="s">
        <v>35</v>
      </c>
      <c r="F14" s="16"/>
      <c r="G14" s="16"/>
      <c r="H14" s="15" t="s">
        <v>35</v>
      </c>
      <c r="I14" s="15" t="s">
        <v>35</v>
      </c>
      <c r="J14" s="35" t="s">
        <v>36</v>
      </c>
      <c r="K14" s="36"/>
      <c r="L14" s="15" t="s">
        <v>35</v>
      </c>
      <c r="M14" s="35" t="s">
        <v>36</v>
      </c>
      <c r="N14" s="35" t="s">
        <v>35</v>
      </c>
      <c r="O14" s="35" t="s">
        <v>35</v>
      </c>
      <c r="P14" s="35" t="s">
        <v>35</v>
      </c>
      <c r="Q14" s="52"/>
      <c r="R14" s="52"/>
    </row>
    <row r="15" spans="1:20" s="1" customFormat="1" ht="18" customHeight="1">
      <c r="A15" s="78" t="s">
        <v>37</v>
      </c>
      <c r="B15" s="79"/>
      <c r="C15" s="80" t="s">
        <v>36</v>
      </c>
      <c r="D15" s="81"/>
      <c r="E15" s="81"/>
      <c r="F15" s="81"/>
      <c r="G15" s="82"/>
      <c r="H15" s="17" t="s">
        <v>38</v>
      </c>
      <c r="I15" s="17"/>
      <c r="J15" s="80"/>
      <c r="K15" s="81"/>
      <c r="L15" s="81"/>
      <c r="M15" s="81"/>
      <c r="N15" s="81"/>
      <c r="O15" s="81"/>
      <c r="P15" s="82"/>
      <c r="Q15" s="53"/>
      <c r="R15" s="53"/>
    </row>
    <row r="16" spans="1:20" s="3" customFormat="1" ht="25.15" customHeight="1">
      <c r="A16" s="83" t="s">
        <v>39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54"/>
      <c r="R16" s="54"/>
    </row>
    <row r="17" spans="1:19">
      <c r="A17" s="85"/>
      <c r="B17" s="86"/>
      <c r="C17" s="18" t="s">
        <v>5</v>
      </c>
      <c r="D17" s="18" t="s">
        <v>6</v>
      </c>
      <c r="E17" s="18" t="s">
        <v>7</v>
      </c>
      <c r="F17" s="18" t="s">
        <v>8</v>
      </c>
      <c r="G17" s="18" t="s">
        <v>9</v>
      </c>
      <c r="H17" s="18" t="s">
        <v>40</v>
      </c>
      <c r="I17" s="37" t="s">
        <v>41</v>
      </c>
      <c r="J17" s="18" t="s">
        <v>12</v>
      </c>
      <c r="K17" s="18"/>
      <c r="L17" s="6" t="s">
        <v>14</v>
      </c>
      <c r="M17" s="6" t="s">
        <v>15</v>
      </c>
      <c r="N17" s="6" t="s">
        <v>16</v>
      </c>
      <c r="O17" s="6" t="s">
        <v>17</v>
      </c>
      <c r="P17" s="6" t="s">
        <v>42</v>
      </c>
      <c r="Q17" s="55"/>
      <c r="R17" s="55"/>
    </row>
    <row r="18" spans="1:19" ht="14.25" customHeight="1">
      <c r="A18" s="59" t="s">
        <v>43</v>
      </c>
      <c r="B18" s="6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55"/>
      <c r="R18" s="55"/>
    </row>
    <row r="19" spans="1:19" ht="14.25" customHeight="1">
      <c r="A19" s="61" t="s">
        <v>44</v>
      </c>
      <c r="B19" s="6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55"/>
      <c r="R19" s="55"/>
      <c r="S19" s="56"/>
    </row>
    <row r="20" spans="1:19" ht="14.25" customHeight="1">
      <c r="A20" s="61" t="s">
        <v>45</v>
      </c>
      <c r="B20" s="6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55"/>
      <c r="R20" s="55"/>
    </row>
    <row r="21" spans="1:19" ht="14.25" customHeight="1">
      <c r="A21" s="59" t="s">
        <v>46</v>
      </c>
      <c r="B21" s="6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55"/>
      <c r="R21" s="55"/>
    </row>
    <row r="22" spans="1:19" ht="14.25" customHeight="1">
      <c r="A22" s="18" t="s">
        <v>47</v>
      </c>
      <c r="B22" s="18" t="s">
        <v>48</v>
      </c>
      <c r="C22" s="21">
        <v>22.8</v>
      </c>
      <c r="D22" s="21">
        <v>6.86</v>
      </c>
      <c r="E22" s="22">
        <v>8.6</v>
      </c>
      <c r="F22" s="23">
        <v>1413</v>
      </c>
      <c r="G22" s="24">
        <v>80</v>
      </c>
      <c r="H22" s="25">
        <v>4</v>
      </c>
      <c r="I22" s="38">
        <v>2</v>
      </c>
      <c r="J22" s="39">
        <v>0.1</v>
      </c>
      <c r="K22" s="29"/>
      <c r="L22" s="22">
        <v>0.1</v>
      </c>
      <c r="M22" s="39">
        <v>0.2</v>
      </c>
      <c r="N22" s="39">
        <v>0.02</v>
      </c>
      <c r="O22" s="39">
        <v>0.02</v>
      </c>
      <c r="P22" s="39">
        <v>0.04</v>
      </c>
      <c r="Q22" s="55"/>
      <c r="R22" s="55"/>
    </row>
    <row r="23" spans="1:19" ht="14.25" customHeight="1">
      <c r="A23" s="18" t="s">
        <v>49</v>
      </c>
      <c r="B23" s="18" t="s">
        <v>50</v>
      </c>
      <c r="C23" s="21">
        <v>22.5</v>
      </c>
      <c r="D23" s="22">
        <v>6.86</v>
      </c>
      <c r="E23" s="22">
        <v>8.57</v>
      </c>
      <c r="F23" s="23">
        <v>1412</v>
      </c>
      <c r="G23" s="23">
        <v>79.8</v>
      </c>
      <c r="H23" s="25">
        <v>4.1100000000000003</v>
      </c>
      <c r="I23" s="38">
        <v>1.917</v>
      </c>
      <c r="J23" s="39">
        <v>9.2499999999999999E-2</v>
      </c>
      <c r="K23" s="29"/>
      <c r="L23" s="22">
        <v>0.1</v>
      </c>
      <c r="M23" s="39">
        <v>0.19969999999999999</v>
      </c>
      <c r="N23" s="39">
        <v>1.95E-2</v>
      </c>
      <c r="O23" s="39">
        <v>1.9599999999999999E-2</v>
      </c>
      <c r="P23" s="39">
        <v>3.9199999999999999E-2</v>
      </c>
      <c r="Q23" s="55"/>
      <c r="R23" s="55"/>
    </row>
    <row r="24" spans="1:19" ht="13.9" customHeight="1">
      <c r="A24" s="18" t="s">
        <v>51</v>
      </c>
      <c r="B24" s="18" t="s">
        <v>52</v>
      </c>
      <c r="C24" s="22">
        <f t="shared" ref="C24:J24" si="2">(C23-C22)/C22*100</f>
        <v>-1.3157894736842135</v>
      </c>
      <c r="D24" s="22">
        <f t="shared" si="2"/>
        <v>0</v>
      </c>
      <c r="E24" s="22">
        <f t="shared" si="2"/>
        <v>-0.34883720930231815</v>
      </c>
      <c r="F24" s="22">
        <f t="shared" si="2"/>
        <v>-7.0771408351026188E-2</v>
      </c>
      <c r="G24" s="22">
        <f t="shared" si="2"/>
        <v>-0.25000000000000355</v>
      </c>
      <c r="H24" s="22">
        <f t="shared" si="2"/>
        <v>2.750000000000008</v>
      </c>
      <c r="I24" s="22">
        <f t="shared" si="2"/>
        <v>-4.1499999999999986</v>
      </c>
      <c r="J24" s="22">
        <f t="shared" si="2"/>
        <v>-7.5000000000000071</v>
      </c>
      <c r="K24" s="27"/>
      <c r="L24" s="22">
        <f t="shared" ref="L24:P24" si="3">(L23-L22)/L22*100</f>
        <v>0</v>
      </c>
      <c r="M24" s="22">
        <f t="shared" si="3"/>
        <v>-0.15000000000001124</v>
      </c>
      <c r="N24" s="22">
        <f t="shared" si="3"/>
        <v>-2.5000000000000022</v>
      </c>
      <c r="O24" s="22">
        <f t="shared" si="3"/>
        <v>-2.0000000000000053</v>
      </c>
      <c r="P24" s="22">
        <f t="shared" si="3"/>
        <v>-2.0000000000000053</v>
      </c>
      <c r="Q24" s="55"/>
      <c r="R24" s="55"/>
    </row>
    <row r="25" spans="1:19" ht="13.9" customHeight="1">
      <c r="A25" s="66" t="s">
        <v>53</v>
      </c>
      <c r="B25" s="26" t="s">
        <v>54</v>
      </c>
      <c r="C25" s="26"/>
      <c r="D25" s="26"/>
      <c r="E25" s="27"/>
      <c r="F25" s="28"/>
      <c r="G25" s="28"/>
      <c r="H25" s="29"/>
      <c r="I25" s="40"/>
      <c r="J25" s="41"/>
      <c r="K25" s="29"/>
      <c r="L25" s="27"/>
      <c r="M25" s="41"/>
      <c r="N25" s="41"/>
      <c r="O25" s="41"/>
      <c r="P25" s="41"/>
      <c r="Q25" s="55"/>
      <c r="R25" s="55"/>
    </row>
    <row r="26" spans="1:19" ht="13.9" customHeight="1">
      <c r="A26" s="67"/>
      <c r="B26" s="27" t="s">
        <v>55</v>
      </c>
      <c r="C26" s="26"/>
      <c r="D26" s="27"/>
      <c r="E26" s="27"/>
      <c r="F26" s="28"/>
      <c r="G26" s="28"/>
      <c r="H26" s="29"/>
      <c r="I26" s="40"/>
      <c r="J26" s="41"/>
      <c r="K26" s="29"/>
      <c r="L26" s="27"/>
      <c r="M26" s="41"/>
      <c r="N26" s="41"/>
      <c r="O26" s="41"/>
      <c r="P26" s="41"/>
      <c r="Q26" s="55"/>
      <c r="R26" s="55"/>
    </row>
    <row r="27" spans="1:19" ht="14.25" customHeight="1">
      <c r="A27" s="68"/>
      <c r="B27" s="19" t="s">
        <v>52</v>
      </c>
      <c r="C27" s="27"/>
      <c r="D27" s="27"/>
      <c r="E27" s="27"/>
      <c r="F27" s="27"/>
      <c r="G27" s="27"/>
      <c r="H27" s="27"/>
      <c r="I27" s="27"/>
      <c r="J27" s="27"/>
      <c r="K27" s="42"/>
      <c r="L27" s="27"/>
      <c r="M27" s="27"/>
      <c r="N27" s="27"/>
      <c r="O27" s="27"/>
      <c r="P27" s="27"/>
      <c r="Q27" s="52"/>
      <c r="R27" s="52"/>
    </row>
    <row r="28" spans="1:19" ht="20.25" customHeight="1">
      <c r="A28" s="66" t="s">
        <v>56</v>
      </c>
      <c r="B28" s="69" t="s">
        <v>57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57"/>
      <c r="R28" s="57"/>
    </row>
    <row r="29" spans="1:19" ht="16.5" customHeight="1">
      <c r="A29" s="67"/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57"/>
      <c r="R29" s="57"/>
    </row>
    <row r="30" spans="1:19" ht="4.5" customHeight="1">
      <c r="A30" s="68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  <c r="Q30" s="57"/>
      <c r="R30" s="57"/>
    </row>
    <row r="31" spans="1:19" s="4" customFormat="1" ht="20.25" customHeight="1">
      <c r="A31" s="63" t="s">
        <v>58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8"/>
      <c r="R31" s="58"/>
    </row>
    <row r="40" spans="15:15">
      <c r="O40" s="43"/>
    </row>
  </sheetData>
  <mergeCells count="22">
    <mergeCell ref="A1:P1"/>
    <mergeCell ref="A2:P2"/>
    <mergeCell ref="A3:B3"/>
    <mergeCell ref="C3:G3"/>
    <mergeCell ref="H3:P3"/>
    <mergeCell ref="A4:A5"/>
    <mergeCell ref="A25:A27"/>
    <mergeCell ref="A28:A30"/>
    <mergeCell ref="B4:B5"/>
    <mergeCell ref="B28:P30"/>
    <mergeCell ref="A14:B14"/>
    <mergeCell ref="A15:B15"/>
    <mergeCell ref="C15:G15"/>
    <mergeCell ref="J15:P15"/>
    <mergeCell ref="A16:P16"/>
    <mergeCell ref="A17:B17"/>
    <mergeCell ref="A13:B13"/>
    <mergeCell ref="A18:B18"/>
    <mergeCell ref="A19:B19"/>
    <mergeCell ref="A20:B20"/>
    <mergeCell ref="A21:B21"/>
    <mergeCell ref="A31:P31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水质周报模板</vt:lpstr>
      <vt:lpstr>水质周报模板!Print_Area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2021-04-06T09:23:34Z</cp:lastPrinted>
  <dcterms:created xsi:type="dcterms:W3CDTF">2004-02-23T03:06:49Z</dcterms:created>
  <dcterms:modified xsi:type="dcterms:W3CDTF">2021-04-06T09:23:35Z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