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<sst xmlns="http://schemas.openxmlformats.org/spreadsheetml/2006/main" count="91" uniqueCount="31">
  <si>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2020年第4季度会议费及“三公”经费支出统计表</t>
  </si>
  <si>
    <t>序号</t>
  </si>
  <si>
    <t>自查单位</t>
  </si>
  <si>
    <t>2019年会议费及“三公”经费决算</t>
  </si>
  <si>
    <t>2020年会议费及“三公”经费财政拨款预算</t>
  </si>
  <si>
    <t>截至2020年第4季度会议费及“三公”经费执行情况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</si>
  <si>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</si>
  <si>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</si>
  <si>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</si>
  <si>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</si>
  <si>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</si>
  <si>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</si>
  <si>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</si>
  <si>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</si>
  <si>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</si>
  <si>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</si>
  <si>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</si>
  <si>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始兴县政务服务数据管理局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</si>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</sst>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0,_-;\(#,###.00,\);_-\ \ &quot;-&quot;_-;_-@_-"/>
    <numFmt numFmtId="178" formatCode="&quot;$&quot;#,##0;\-&quot;$&quot;#,##0"/>
    <numFmt numFmtId="179" formatCode="&quot;\&quot;#,##0;[Red]&quot;\&quot;&quot;\&quot;&quot;\&quot;&quot;\&quot;&quot;\&quot;&quot;\&quot;&quot;\&quot;\-#,##0"/>
    <numFmt numFmtId="180" formatCode="0.000%"/>
    <numFmt numFmtId="181" formatCode="#,##0.00&quot;￥&quot;;\-#,##0.00&quot;￥&quot;"/>
    <numFmt numFmtId="182" formatCode="_-#,##0_-;\(#,##0\);_-\ \ &quot;-&quot;_-;_-@_-"/>
    <numFmt numFmtId="183" formatCode="_-#,##0.00_-;\(#,##0.00\);_-\ \ &quot;-&quot;_-;_-@_-"/>
    <numFmt numFmtId="184" formatCode="mmm/dd/yyyy;_-\ &quot;N/A&quot;_-;_-\ &quot;-&quot;_-"/>
    <numFmt numFmtId="185" formatCode="#,##0.0"/>
    <numFmt numFmtId="186" formatCode="mmm/yyyy;_-\ &quot;N/A&quot;_-;_-\ &quot;-&quot;_-"/>
    <numFmt numFmtId="187" formatCode="_-* #,##0.00_-;\-* #,##0.00_-;_-* &quot;-&quot;??_-;_-@_-"/>
    <numFmt numFmtId="188" formatCode="_-#,###,_-;\(#,###,\);_-\ \ &quot;-&quot;_-;_-@_-"/>
    <numFmt numFmtId="189" formatCode="_-#,##0%_-;\(#,##0%\);_-\ &quot;-&quot;_-"/>
    <numFmt numFmtId="190" formatCode="_-#0&quot;.&quot;0,_-;\(#0&quot;.&quot;0,\);_-\ \ &quot;-&quot;_-;_-@_-"/>
    <numFmt numFmtId="191" formatCode="0.0%"/>
    <numFmt numFmtId="192" formatCode="_-#0&quot;.&quot;0000_-;\(#0&quot;.&quot;0000\);_-\ \ &quot;-&quot;_-;_-@_-"/>
    <numFmt numFmtId="193" formatCode="mmm\ dd\,\ yy"/>
    <numFmt numFmtId="194" formatCode="_-* #,##0.00&quot;￥&quot;_-;\-* #,##0.00&quot;￥&quot;_-;_-* &quot;-&quot;??&quot;￥&quot;_-;_-@_-"/>
    <numFmt numFmtId="195" formatCode="_(&quot;$&quot;* #,##0_);_(&quot;$&quot;* \(#,##0\);_(&quot;$&quot;* &quot;-&quot;_);_(@_)"/>
    <numFmt numFmtId="196" formatCode="_-* #,##0_-;\-* #,##0_-;_-* &quot;-&quot;??_-;_-@_-"/>
    <numFmt numFmtId="197" formatCode="mm/dd/yy_)"/>
    <numFmt numFmtId="198" formatCode="_-* #,##0&quot;￥&quot;_-;\-* #,##0&quot;￥&quot;_-;_-* &quot;-&quot;&quot;￥&quot;_-;_-@_-"/>
    <numFmt numFmtId="199" formatCode="_(&quot;$&quot;* #,##0.00_);_(&quot;$&quot;* \(#,##0.00\);_(&quot;$&quot;* &quot;-&quot;??_);_(@_)"/>
    <numFmt numFmtId="200" formatCode="_([$€-2]* #,##0.00_);_([$€-2]* \(#,##0.00\);_([$€-2]* &quot;-&quot;??_)"/>
    <numFmt numFmtId="201" formatCode="_(&quot;$&quot;* #,##0.0_);_(&quot;$&quot;* \(#,##0.0\);_(&quot;$&quot;* &quot;-&quot;??_);_(@_)"/>
    <numFmt numFmtId="202" formatCode="_-* #,##0_-;\-* #,##0_-;_-* &quot;-&quot;_-;_-@_-"/>
    <numFmt numFmtId="203" formatCode="#,##0\ &quot; &quot;;\(#,##0\)\ ;&quot;—&quot;&quot; &quot;&quot; &quot;&quot; &quot;&quot; &quot;"/>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0"/>
    </font>
    <font>
      <b/>
      <sz val="16"/>
      <name val="黑体"/>
      <family val="0"/>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0"/>
    </font>
    <font>
      <sz val="9"/>
      <name val="黑体"/>
      <family val="0"/>
    </font>
    <font>
      <sz val="11"/>
      <color indexed="8"/>
      <name val="黑体"/>
      <family val="0"/>
    </font>
    <font>
      <sz val="10"/>
      <color indexed="8"/>
      <name val="黑体"/>
      <family val="0"/>
    </font>
    <font>
      <sz val="10"/>
      <color indexed="9"/>
      <name val="宋体"/>
      <family val="0"/>
    </font>
    <font>
      <sz val="10"/>
      <color indexed="10"/>
      <name val="宋体"/>
      <family val="0"/>
    </font>
    <font>
      <b/>
      <sz val="10"/>
      <color indexed="9"/>
      <name val="宋体"/>
      <family val="0"/>
    </font>
    <font>
      <b/>
      <sz val="13"/>
      <color indexed="56"/>
      <name val="宋体"/>
      <family val="0"/>
    </font>
    <font>
      <sz val="10"/>
      <name val="Times New Roman"/>
      <family val="1"/>
    </font>
    <font>
      <sz val="10"/>
      <color indexed="8"/>
      <name val="MS Sans Serif"/>
      <family val="2"/>
    </font>
    <font>
      <sz val="10"/>
      <name val="Arial"/>
      <family val="2"/>
    </font>
    <font>
      <b/>
      <sz val="10"/>
      <color indexed="63"/>
      <name val="宋体"/>
      <family val="0"/>
    </font>
    <font>
      <sz val="12"/>
      <name val="???"/>
      <family val="2"/>
    </font>
    <font>
      <b/>
      <sz val="15"/>
      <color indexed="56"/>
      <name val="宋体"/>
      <family val="0"/>
    </font>
    <font>
      <sz val="10"/>
      <color indexed="52"/>
      <name val="宋体"/>
      <family val="0"/>
    </font>
    <font>
      <sz val="8"/>
      <name val="Times New Roman"/>
      <family val="1"/>
    </font>
    <font>
      <b/>
      <sz val="10"/>
      <color indexed="8"/>
      <name val="宋体"/>
      <family val="0"/>
    </font>
    <font>
      <b/>
      <sz val="18"/>
      <color indexed="56"/>
      <name val="宋体"/>
      <family val="0"/>
    </font>
    <font>
      <b/>
      <sz val="11"/>
      <color indexed="56"/>
      <name val="宋体"/>
      <family val="0"/>
    </font>
    <font>
      <u val="single"/>
      <sz val="10"/>
      <color indexed="12"/>
      <name val="宋体"/>
      <family val="0"/>
    </font>
    <font>
      <sz val="10"/>
      <color indexed="16"/>
      <name val="MS Serif"/>
      <family val="2"/>
    </font>
    <font>
      <sz val="10"/>
      <color indexed="60"/>
      <name val="宋体"/>
      <family val="0"/>
    </font>
    <font>
      <sz val="10"/>
      <color indexed="62"/>
      <name val="宋体"/>
      <family val="0"/>
    </font>
    <font>
      <b/>
      <sz val="10"/>
      <color indexed="52"/>
      <name val="宋体"/>
      <family val="0"/>
    </font>
    <font>
      <i/>
      <sz val="10"/>
      <color indexed="23"/>
      <name val="宋体"/>
      <family val="0"/>
    </font>
    <font>
      <u val="single"/>
      <sz val="10"/>
      <color indexed="20"/>
      <name val="宋体"/>
      <family val="0"/>
    </font>
    <font>
      <sz val="10"/>
      <color indexed="20"/>
      <name val="宋体"/>
      <family val="0"/>
    </font>
    <font>
      <sz val="10"/>
      <color indexed="17"/>
      <name val="宋体"/>
      <family val="0"/>
    </font>
    <font>
      <sz val="12"/>
      <name val="Times New Roman"/>
      <family val="1"/>
    </font>
    <font>
      <sz val="11"/>
      <color indexed="17"/>
      <name val="宋体"/>
      <family val="0"/>
    </font>
    <font>
      <sz val="8"/>
      <name val="Arial"/>
      <family val="2"/>
    </font>
    <font>
      <b/>
      <sz val="12"/>
      <name val="Helv"/>
      <family val="2"/>
    </font>
    <font>
      <b/>
      <sz val="8"/>
      <name val="Arial"/>
      <family val="2"/>
    </font>
    <font>
      <sz val="10"/>
      <name val="Tms Rmn"/>
      <family val="2"/>
    </font>
    <font>
      <b/>
      <sz val="12"/>
      <name val="Arial"/>
      <family val="2"/>
    </font>
    <font>
      <sz val="12"/>
      <name val="宋体"/>
      <family val="0"/>
    </font>
    <font>
      <b/>
      <sz val="14"/>
      <color indexed="9"/>
      <name val="Times New Roman"/>
      <family val="1"/>
    </font>
    <font>
      <b/>
      <sz val="12"/>
      <name val="MS Sans Serif"/>
      <family val="2"/>
    </font>
    <font>
      <sz val="18"/>
      <name val="Times New Roman"/>
      <family val="1"/>
    </font>
    <font>
      <sz val="12"/>
      <name val="MS Sans Serif"/>
      <family val="2"/>
    </font>
    <font>
      <b/>
      <sz val="13"/>
      <name val="Times New Roman"/>
      <family val="1"/>
    </font>
    <font>
      <u val="singleAccounting"/>
      <vertAlign val="subscript"/>
      <sz val="10"/>
      <name val="Times New Roman"/>
      <family val="1"/>
    </font>
    <font>
      <sz val="11"/>
      <color indexed="20"/>
      <name val="宋体"/>
      <family val="0"/>
    </font>
    <font>
      <sz val="11"/>
      <name val="Times New Roman"/>
      <family val="1"/>
    </font>
    <font>
      <b/>
      <sz val="8"/>
      <color indexed="8"/>
      <name val="Helv"/>
      <family val="2"/>
    </font>
    <font>
      <i/>
      <sz val="12"/>
      <name val="Times New Roman"/>
      <family val="1"/>
    </font>
    <font>
      <b/>
      <sz val="11"/>
      <name val="Helv"/>
      <family val="2"/>
    </font>
    <font>
      <b/>
      <i/>
      <sz val="12"/>
      <name val="Times New Roman"/>
      <family val="1"/>
    </font>
    <font>
      <sz val="11"/>
      <name val="蹈框"/>
      <family val="0"/>
    </font>
    <font>
      <b/>
      <sz val="10"/>
      <name val="MS Sans Serif"/>
      <family val="2"/>
    </font>
    <font>
      <sz val="10"/>
      <name val="MS Serif"/>
      <family val="2"/>
    </font>
    <font>
      <i/>
      <sz val="9"/>
      <name val="Times New Roman"/>
      <family val="1"/>
    </font>
    <font>
      <sz val="10"/>
      <name val="Courier"/>
      <family val="2"/>
    </font>
    <font>
      <sz val="10"/>
      <name val="MS Sans Serif"/>
      <family val="2"/>
    </font>
    <font>
      <b/>
      <sz val="10"/>
      <name val="Helv"/>
      <family val="2"/>
    </font>
    <font>
      <sz val="7"/>
      <name val="Small Fonts"/>
      <family val="2"/>
    </font>
    <font>
      <sz val="12"/>
      <name val="바탕체"/>
      <family val="3"/>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0" fontId="21" fillId="0" borderId="0">
      <alignment/>
      <protection/>
    </xf>
    <xf numFmtId="0" fontId="27"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32" fillId="0" borderId="0" applyNumberFormat="0" applyAlignment="0">
      <protection/>
    </xf>
    <xf numFmtId="0" fontId="30" fillId="0" borderId="0" applyNumberFormat="0" applyFill="0" applyBorder="0" applyAlignment="0" applyProtection="0"/>
    <xf numFmtId="0" fontId="17" fillId="0" borderId="0" applyNumberFormat="0" applyFill="0" applyBorder="0" applyAlignment="0" applyProtection="0"/>
    <xf numFmtId="0" fontId="40" fillId="0" borderId="0">
      <alignment/>
      <protection/>
    </xf>
    <xf numFmtId="0" fontId="29" fillId="0" borderId="0" applyNumberFormat="0" applyFill="0" applyBorder="0" applyAlignment="0" applyProtection="0"/>
    <xf numFmtId="0" fontId="36" fillId="0" borderId="0" applyNumberFormat="0" applyFill="0" applyBorder="0" applyAlignment="0" applyProtection="0"/>
    <xf numFmtId="0" fontId="25" fillId="0" borderId="3" applyNumberFormat="0" applyFill="0" applyAlignment="0" applyProtection="0"/>
    <xf numFmtId="0" fontId="22" fillId="0" borderId="0">
      <alignment/>
      <protection/>
    </xf>
    <xf numFmtId="0" fontId="19" fillId="0" borderId="4" applyNumberFormat="0" applyFill="0" applyAlignment="0" applyProtection="0"/>
    <xf numFmtId="0" fontId="22" fillId="0" borderId="0">
      <alignment/>
      <protection locked="0"/>
    </xf>
    <xf numFmtId="0" fontId="16" fillId="8" borderId="0" applyNumberFormat="0" applyBorder="0" applyAlignment="0" applyProtection="0"/>
    <xf numFmtId="0" fontId="30" fillId="0" borderId="5" applyNumberFormat="0" applyFill="0" applyAlignment="0" applyProtection="0"/>
    <xf numFmtId="0" fontId="24" fillId="0" borderId="0">
      <alignment/>
      <protection/>
    </xf>
    <xf numFmtId="0" fontId="16" fillId="9" borderId="0" applyNumberFormat="0" applyBorder="0" applyAlignment="0" applyProtection="0"/>
    <xf numFmtId="0" fontId="23" fillId="10" borderId="6" applyNumberFormat="0" applyAlignment="0" applyProtection="0"/>
    <xf numFmtId="176" fontId="0" fillId="0" borderId="0" applyFont="0" applyFill="0" applyBorder="0" applyAlignment="0" applyProtection="0"/>
    <xf numFmtId="49" fontId="20" fillId="0" borderId="0" applyProtection="0">
      <alignment horizontal="left"/>
    </xf>
    <xf numFmtId="0" fontId="22" fillId="0" borderId="0">
      <alignment/>
      <protection locked="0"/>
    </xf>
    <xf numFmtId="0" fontId="35" fillId="10" borderId="1" applyNumberFormat="0" applyAlignment="0" applyProtection="0"/>
    <xf numFmtId="0" fontId="18" fillId="11" borderId="7" applyNumberFormat="0" applyAlignment="0" applyProtection="0"/>
    <xf numFmtId="0" fontId="16" fillId="12" borderId="0" applyNumberFormat="0" applyBorder="0" applyAlignment="0" applyProtection="0"/>
    <xf numFmtId="0" fontId="22" fillId="0" borderId="0">
      <alignment/>
      <protection locked="0"/>
    </xf>
    <xf numFmtId="0" fontId="0" fillId="3" borderId="0" applyNumberFormat="0" applyBorder="0" applyAlignment="0" applyProtection="0"/>
    <xf numFmtId="0" fontId="26" fillId="0" borderId="8" applyNumberFormat="0" applyFill="0" applyAlignment="0" applyProtection="0"/>
    <xf numFmtId="0" fontId="28" fillId="0" borderId="9" applyNumberFormat="0" applyFill="0" applyAlignment="0" applyProtection="0"/>
    <xf numFmtId="0" fontId="39" fillId="2" borderId="0" applyNumberFormat="0" applyBorder="0" applyAlignment="0" applyProtection="0"/>
    <xf numFmtId="0" fontId="33"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0" borderId="0" applyNumberFormat="0" applyFont="0" applyFill="0" applyBorder="0" applyAlignment="0" applyProtection="0"/>
    <xf numFmtId="0" fontId="22" fillId="0" borderId="0">
      <alignment/>
      <protection/>
    </xf>
    <xf numFmtId="0" fontId="0" fillId="19" borderId="0" applyNumberFormat="0" applyBorder="0" applyAlignment="0" applyProtection="0"/>
    <xf numFmtId="0" fontId="0" fillId="19" borderId="0" applyNumberFormat="0" applyBorder="0" applyAlignment="0" applyProtection="0"/>
    <xf numFmtId="0" fontId="22" fillId="0" borderId="0">
      <alignment/>
      <protection locked="0"/>
    </xf>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22" fillId="0" borderId="0">
      <alignment/>
      <protection locked="0"/>
    </xf>
    <xf numFmtId="0" fontId="22" fillId="0" borderId="0">
      <alignment/>
      <protection locked="0"/>
    </xf>
    <xf numFmtId="0" fontId="16" fillId="21" borderId="0" applyNumberFormat="0" applyBorder="0" applyAlignment="0" applyProtection="0"/>
    <xf numFmtId="0" fontId="40" fillId="0" borderId="0">
      <alignment/>
      <protection/>
    </xf>
    <xf numFmtId="43" fontId="0" fillId="0" borderId="0" applyFont="0" applyFill="0" applyBorder="0" applyAlignment="0" applyProtection="0"/>
    <xf numFmtId="0" fontId="0" fillId="22" borderId="0" applyNumberFormat="0" applyBorder="0" applyAlignment="0" applyProtection="0"/>
    <xf numFmtId="0" fontId="16"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0" fillId="0" borderId="0">
      <alignment/>
      <protection/>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177" fontId="20" fillId="0" borderId="0" applyFill="0" applyBorder="0" applyProtection="0">
      <alignment horizontal="right"/>
    </xf>
    <xf numFmtId="0" fontId="22" fillId="0" borderId="0">
      <alignment/>
      <protection locked="0"/>
    </xf>
    <xf numFmtId="0" fontId="22" fillId="0" borderId="0">
      <alignment/>
      <protection locked="0"/>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42" fillId="24" borderId="10">
      <alignment/>
      <protection/>
    </xf>
    <xf numFmtId="0" fontId="22" fillId="0" borderId="0">
      <alignment/>
      <protection/>
    </xf>
    <xf numFmtId="0" fontId="22" fillId="0" borderId="0">
      <alignment/>
      <protection/>
    </xf>
    <xf numFmtId="0" fontId="41" fillId="2" borderId="0" applyNumberFormat="0" applyBorder="0" applyAlignment="0" applyProtection="0"/>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xf>
    <xf numFmtId="182" fontId="20" fillId="0" borderId="0" applyFill="0" applyBorder="0" applyProtection="0">
      <alignment horizontal="right"/>
    </xf>
    <xf numFmtId="183" fontId="20" fillId="0" borderId="0" applyFill="0" applyBorder="0" applyProtection="0">
      <alignment horizontal="right"/>
    </xf>
    <xf numFmtId="184" fontId="53" fillId="0" borderId="0" applyFill="0" applyBorder="0" applyProtection="0">
      <alignment horizontal="center"/>
    </xf>
    <xf numFmtId="186" fontId="53" fillId="0" borderId="0" applyFill="0" applyBorder="0" applyProtection="0">
      <alignment horizontal="center"/>
    </xf>
    <xf numFmtId="188" fontId="20" fillId="0" borderId="0" applyFill="0" applyBorder="0" applyProtection="0">
      <alignment horizontal="right"/>
    </xf>
    <xf numFmtId="14" fontId="27" fillId="0" borderId="0">
      <alignment horizontal="center" wrapText="1"/>
      <protection locked="0"/>
    </xf>
    <xf numFmtId="0" fontId="60" fillId="0" borderId="0">
      <alignment/>
      <protection/>
    </xf>
    <xf numFmtId="189" fontId="63" fillId="0" borderId="0" applyFill="0" applyBorder="0" applyProtection="0">
      <alignment horizontal="right"/>
    </xf>
    <xf numFmtId="190" fontId="20" fillId="0" borderId="0" applyFill="0" applyBorder="0" applyProtection="0">
      <alignment horizontal="right"/>
    </xf>
    <xf numFmtId="192" fontId="20" fillId="0" borderId="0" applyFill="0" applyBorder="0" applyProtection="0">
      <alignment horizontal="right"/>
    </xf>
    <xf numFmtId="196" fontId="40" fillId="0" borderId="0" applyFill="0" applyBorder="0" applyAlignment="0">
      <protection/>
    </xf>
    <xf numFmtId="0" fontId="66" fillId="0" borderId="0">
      <alignment/>
      <protection/>
    </xf>
    <xf numFmtId="179" fontId="22" fillId="0" borderId="0">
      <alignment/>
      <protection/>
    </xf>
    <xf numFmtId="0" fontId="28" fillId="0" borderId="0" applyNumberFormat="0" applyFill="0" applyBorder="0" applyAlignment="0" applyProtection="0"/>
    <xf numFmtId="201" fontId="0" fillId="0" borderId="0" applyFont="0" applyFill="0" applyBorder="0" applyAlignment="0" applyProtection="0"/>
    <xf numFmtId="0" fontId="57" fillId="0" borderId="0" applyFill="0" applyBorder="0">
      <alignment horizontal="right"/>
      <protection/>
    </xf>
    <xf numFmtId="0" fontId="40" fillId="0" borderId="0" applyFill="0" applyBorder="0">
      <alignment horizontal="right"/>
      <protection/>
    </xf>
    <xf numFmtId="0" fontId="58" fillId="0" borderId="11">
      <alignment/>
      <protection/>
    </xf>
    <xf numFmtId="0" fontId="44" fillId="0" borderId="12">
      <alignment horizontal="center"/>
      <protection/>
    </xf>
    <xf numFmtId="0" fontId="42" fillId="10" borderId="0" applyNumberFormat="0" applyBorder="0" applyAlignment="0" applyProtection="0"/>
    <xf numFmtId="179" fontId="22" fillId="0" borderId="0">
      <alignment/>
      <protection/>
    </xf>
    <xf numFmtId="179" fontId="22" fillId="0" borderId="0">
      <alignment/>
      <protection/>
    </xf>
    <xf numFmtId="180" fontId="0" fillId="0" borderId="0" applyFont="0" applyFill="0" applyBorder="0" applyAlignment="0" applyProtection="0"/>
    <xf numFmtId="179" fontId="22" fillId="0" borderId="0">
      <alignment/>
      <protection/>
    </xf>
    <xf numFmtId="179" fontId="22" fillId="0" borderId="0">
      <alignment/>
      <protection/>
    </xf>
    <xf numFmtId="179" fontId="22" fillId="0" borderId="0">
      <alignment/>
      <protection/>
    </xf>
    <xf numFmtId="179" fontId="22" fillId="0" borderId="0">
      <alignment/>
      <protection/>
    </xf>
    <xf numFmtId="179" fontId="22" fillId="0" borderId="0">
      <alignment/>
      <protection/>
    </xf>
    <xf numFmtId="41" fontId="0" fillId="0" borderId="0" applyFont="0" applyFill="0" applyBorder="0" applyAlignment="0" applyProtection="0"/>
    <xf numFmtId="187" fontId="0" fillId="0" borderId="0" applyFont="0" applyFill="0" applyBorder="0" applyAlignment="0" applyProtection="0"/>
    <xf numFmtId="185" fontId="20" fillId="0" borderId="0">
      <alignment/>
      <protection/>
    </xf>
    <xf numFmtId="0" fontId="62" fillId="0" borderId="0" applyNumberFormat="0" applyAlignment="0">
      <protection/>
    </xf>
    <xf numFmtId="0" fontId="64" fillId="0" borderId="0" applyNumberFormat="0" applyAlignment="0">
      <protection/>
    </xf>
    <xf numFmtId="195" fontId="0" fillId="0" borderId="0" applyFont="0" applyFill="0" applyBorder="0" applyAlignment="0" applyProtection="0"/>
    <xf numFmtId="191" fontId="0" fillId="0" borderId="0" applyFont="0" applyFill="0" applyBorder="0" applyAlignment="0" applyProtection="0"/>
    <xf numFmtId="199" fontId="0" fillId="0" borderId="0" applyFont="0" applyFill="0" applyBorder="0" applyAlignment="0" applyProtection="0"/>
    <xf numFmtId="15" fontId="65" fillId="0" borderId="0">
      <alignment/>
      <protection/>
    </xf>
    <xf numFmtId="200" fontId="0" fillId="0" borderId="0" applyFont="0" applyFill="0" applyBorder="0" applyAlignment="0" applyProtection="0"/>
    <xf numFmtId="0" fontId="22" fillId="0" borderId="0">
      <alignment/>
      <protection locked="0"/>
    </xf>
    <xf numFmtId="39" fontId="47" fillId="0" borderId="0">
      <alignment/>
      <protection/>
    </xf>
    <xf numFmtId="203" fontId="55" fillId="0" borderId="0">
      <alignment horizontal="right"/>
      <protection/>
    </xf>
    <xf numFmtId="0" fontId="22" fillId="0" borderId="0">
      <alignment/>
      <protection/>
    </xf>
    <xf numFmtId="0" fontId="43" fillId="0" borderId="0">
      <alignment horizontal="left"/>
      <protection/>
    </xf>
    <xf numFmtId="43" fontId="0" fillId="0" borderId="0" applyFont="0" applyFill="0" applyBorder="0" applyAlignment="0" applyProtection="0"/>
    <xf numFmtId="0" fontId="46" fillId="0" borderId="13" applyNumberFormat="0" applyAlignment="0" applyProtection="0"/>
    <xf numFmtId="0" fontId="46" fillId="0" borderId="14">
      <alignment horizontal="left" vertical="center"/>
      <protection/>
    </xf>
    <xf numFmtId="0" fontId="42" fillId="25" borderId="10" applyNumberFormat="0" applyBorder="0" applyAlignment="0" applyProtection="0"/>
    <xf numFmtId="181" fontId="47" fillId="26" borderId="0">
      <alignment/>
      <protection/>
    </xf>
    <xf numFmtId="0" fontId="0" fillId="16" borderId="0" applyNumberFormat="0" applyFont="0" applyBorder="0" applyAlignment="0" applyProtection="0"/>
    <xf numFmtId="38" fontId="50" fillId="0" borderId="0">
      <alignment/>
      <protection/>
    </xf>
    <xf numFmtId="38" fontId="52" fillId="0" borderId="0">
      <alignment/>
      <protection/>
    </xf>
    <xf numFmtId="38" fontId="59" fillId="0" borderId="0">
      <alignment/>
      <protection/>
    </xf>
    <xf numFmtId="38" fontId="57" fillId="0" borderId="0">
      <alignment/>
      <protection/>
    </xf>
    <xf numFmtId="0" fontId="55" fillId="0" borderId="0">
      <alignment/>
      <protection/>
    </xf>
    <xf numFmtId="0" fontId="55" fillId="0" borderId="0">
      <alignment/>
      <protection/>
    </xf>
    <xf numFmtId="0" fontId="0" fillId="0" borderId="0" applyFont="0" applyFill="0">
      <alignment horizontal="fill"/>
      <protection/>
    </xf>
    <xf numFmtId="0" fontId="47" fillId="0" borderId="0">
      <alignment/>
      <protection/>
    </xf>
    <xf numFmtId="181" fontId="47" fillId="27" borderId="0">
      <alignment/>
      <protection/>
    </xf>
    <xf numFmtId="194" fontId="0" fillId="0" borderId="0" applyFont="0" applyFill="0" applyBorder="0" applyAlignment="0" applyProtection="0"/>
    <xf numFmtId="198" fontId="0" fillId="0" borderId="0" applyFont="0" applyFill="0" applyBorder="0" applyAlignment="0" applyProtection="0"/>
    <xf numFmtId="0" fontId="20" fillId="0" borderId="0">
      <alignment/>
      <protection/>
    </xf>
    <xf numFmtId="37" fontId="67" fillId="0" borderId="0">
      <alignment/>
      <protection/>
    </xf>
    <xf numFmtId="0" fontId="20" fillId="0" borderId="0">
      <alignment/>
      <protection/>
    </xf>
    <xf numFmtId="187" fontId="0" fillId="0" borderId="0" applyFont="0" applyFill="0" applyBorder="0" applyAlignment="0" applyProtection="0"/>
    <xf numFmtId="20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2" fillId="10" borderId="10">
      <alignment/>
      <protection/>
    </xf>
    <xf numFmtId="178" fontId="45" fillId="0" borderId="0">
      <alignment/>
      <protection/>
    </xf>
    <xf numFmtId="0" fontId="47" fillId="0" borderId="0" applyNumberFormat="0" applyFill="0" applyBorder="0" applyAlignment="0" applyProtection="0"/>
    <xf numFmtId="0" fontId="28" fillId="0" borderId="0" applyNumberFormat="0" applyFill="0" applyBorder="0" applyAlignment="0" applyProtection="0"/>
    <xf numFmtId="0" fontId="48" fillId="28" borderId="0" applyNumberFormat="0">
      <alignment/>
      <protection/>
    </xf>
    <xf numFmtId="0" fontId="49" fillId="0" borderId="10">
      <alignment horizontal="center"/>
      <protection/>
    </xf>
    <xf numFmtId="0" fontId="49" fillId="0" borderId="0">
      <alignment horizontal="center" vertical="center"/>
      <protection/>
    </xf>
    <xf numFmtId="0" fontId="51" fillId="0" borderId="0" applyNumberFormat="0" applyFill="0">
      <alignment horizontal="left" vertical="center"/>
      <protection/>
    </xf>
    <xf numFmtId="0" fontId="58" fillId="0" borderId="0">
      <alignment/>
      <protection/>
    </xf>
    <xf numFmtId="40" fontId="56" fillId="0" borderId="0" applyBorder="0">
      <alignment horizontal="right"/>
      <protection/>
    </xf>
    <xf numFmtId="0" fontId="38" fillId="5" borderId="0" applyNumberFormat="0" applyBorder="0" applyAlignment="0" applyProtection="0"/>
    <xf numFmtId="0" fontId="54" fillId="5" borderId="0" applyNumberFormat="0" applyBorder="0" applyAlignment="0" applyProtection="0"/>
    <xf numFmtId="0" fontId="61" fillId="0" borderId="0" applyNumberFormat="0" applyFill="0" applyBorder="0" applyAlignment="0" applyProtection="0"/>
    <xf numFmtId="0" fontId="1" fillId="0" borderId="0" applyFill="0" applyBorder="0" applyAlignment="0">
      <protection/>
    </xf>
    <xf numFmtId="0" fontId="39" fillId="2" borderId="0" applyNumberFormat="0" applyBorder="0" applyAlignment="0" applyProtection="0"/>
    <xf numFmtId="193" fontId="0" fillId="0" borderId="0" applyFont="0" applyFill="0" applyBorder="0" applyAlignment="0" applyProtection="0"/>
    <xf numFmtId="197" fontId="0" fillId="0" borderId="0" applyFont="0" applyFill="0" applyBorder="0" applyAlignment="0" applyProtection="0"/>
    <xf numFmtId="0" fontId="20" fillId="0" borderId="0">
      <alignment/>
      <protection/>
    </xf>
    <xf numFmtId="41" fontId="0" fillId="0" borderId="0" applyFont="0" applyFill="0" applyBorder="0" applyAlignment="0" applyProtection="0"/>
    <xf numFmtId="41" fontId="0" fillId="0" borderId="0" applyFont="0" applyFill="0" applyBorder="0" applyAlignment="0" applyProtection="0"/>
    <xf numFmtId="0" fontId="22"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8"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10" xfId="0" applyFont="1" applyFill="1" applyBorder="1" applyAlignment="1">
      <alignment horizontal="center" vertical="center"/>
    </xf>
    <xf numFmtId="0" fontId="11" fillId="20" borderId="10" xfId="0" applyFont="1" applyFill="1" applyBorder="1" applyAlignment="1">
      <alignment horizontal="center" vertical="center" wrapText="1"/>
    </xf>
    <xf numFmtId="204" fontId="11" fillId="0" borderId="10" xfId="0" applyNumberFormat="1" applyFont="1" applyFill="1" applyBorder="1" applyAlignment="1">
      <alignment horizontal="center" vertical="center" wrapText="1"/>
    </xf>
    <xf numFmtId="204" fontId="11" fillId="2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1" fillId="20" borderId="10" xfId="0" applyNumberFormat="1" applyFont="1" applyFill="1" applyBorder="1" applyAlignment="1">
      <alignment horizontal="center" vertical="center" wrapText="1"/>
    </xf>
    <xf numFmtId="205" fontId="11"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10"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J1">
      <pane ySplit="9" topLeftCell="A10" activePane="bottomLeft" state="frozen"/>
      <selection pane="bottomLeft" activeCell="B2" sqref="B2:BC4"/>
    </sheetView>
  </sheetViews>
  <sheetFormatPr defaultColWidth="9.140625" defaultRowHeight="12"/>
  <cols>
    <col min="1" max="1" width="6.140625" style="36" customWidth="1"/>
    <col min="2" max="2" width="41.421875" style="37" customWidth="1"/>
    <col min="3" max="3" width="13.421875" style="38" customWidth="1"/>
    <col min="4" max="4" width="11.7109375" style="38" customWidth="1"/>
    <col min="5" max="6" width="9.28125" style="38" customWidth="1"/>
    <col min="7" max="7" width="9.140625" style="38" customWidth="1"/>
    <col min="8" max="8" width="7.57421875" style="38" customWidth="1"/>
    <col min="9"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3.42187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E10+G10+I10+K10+M10</f>
        <v>3.98</v>
      </c>
      <c r="D10" s="53">
        <f>F10+H10+J10+L10+N10</f>
        <v>3.98</v>
      </c>
      <c r="E10" s="54">
        <v>0.98</v>
      </c>
      <c r="F10" s="54">
        <v>0.98</v>
      </c>
      <c r="G10" s="54"/>
      <c r="H10" s="54"/>
      <c r="I10" s="54"/>
      <c r="J10" s="54"/>
      <c r="K10" s="54">
        <v>0.88</v>
      </c>
      <c r="L10" s="54">
        <v>0.88</v>
      </c>
      <c r="M10" s="54">
        <v>2.12</v>
      </c>
      <c r="N10" s="54">
        <v>2.12</v>
      </c>
      <c r="O10" s="53">
        <f aca="true" t="shared" si="0" ref="O10:O15">P10+Q10+R10+S10+T10</f>
        <v>5.6</v>
      </c>
      <c r="P10" s="76">
        <v>0.98</v>
      </c>
      <c r="Q10" s="54"/>
      <c r="R10" s="54"/>
      <c r="S10" s="90">
        <v>2.5</v>
      </c>
      <c r="T10" s="90">
        <v>2.12</v>
      </c>
      <c r="U10" s="53">
        <f>W10+AA10+AE10+AI10+AM10</f>
        <v>5.6</v>
      </c>
      <c r="V10" s="53">
        <f>X10+AB10+AF10+AJ10+AN10</f>
        <v>5.6</v>
      </c>
      <c r="W10" s="54">
        <v>0.98</v>
      </c>
      <c r="X10" s="54">
        <v>0.98</v>
      </c>
      <c r="Y10" s="54">
        <v>0.98</v>
      </c>
      <c r="Z10" s="97">
        <f aca="true" t="shared" si="1" ref="Z10:Z15">(W10-Y10)/Y10</f>
        <v>0</v>
      </c>
      <c r="AA10" s="54"/>
      <c r="AB10" s="54"/>
      <c r="AC10" s="54"/>
      <c r="AD10" s="97" t="e">
        <f aca="true" t="shared" si="2" ref="AD10:AD15">(AA10-AC10)/AC10</f>
        <v>#DIV/0!</v>
      </c>
      <c r="AE10" s="54"/>
      <c r="AF10" s="54"/>
      <c r="AG10" s="54"/>
      <c r="AH10" s="97" t="e">
        <f aca="true" t="shared" si="3" ref="AH10:AH15">(AE10-AG10)/AG10</f>
        <v>#DIV/0!</v>
      </c>
      <c r="AI10" s="54">
        <v>2.5</v>
      </c>
      <c r="AJ10" s="54">
        <v>2.5</v>
      </c>
      <c r="AK10" s="54">
        <v>0.88</v>
      </c>
      <c r="AL10" s="97">
        <f aca="true" t="shared" si="4" ref="AL10:AL15">(AI10-AK10)/AK10</f>
        <v>1.840909090909091</v>
      </c>
      <c r="AM10" s="54">
        <v>2.12</v>
      </c>
      <c r="AN10" s="54">
        <v>2.12</v>
      </c>
      <c r="AO10" s="54">
        <v>2.12</v>
      </c>
      <c r="AP10" s="97">
        <f aca="true" t="shared" si="5" ref="AP10:AP15">(AM10-AO10)/AO10</f>
        <v>0</v>
      </c>
      <c r="AQ10" s="53">
        <f>AS10+AU10+AW10+AY10+BA10</f>
        <v>5.6</v>
      </c>
      <c r="AR10" s="53">
        <f>AT10+AV10+AX10+AZ10+BB10</f>
        <v>5.6</v>
      </c>
      <c r="AS10" s="54">
        <v>0.98</v>
      </c>
      <c r="AT10" s="54">
        <v>0.98</v>
      </c>
      <c r="AU10" s="54"/>
      <c r="AV10" s="54"/>
      <c r="AW10" s="54"/>
      <c r="AX10" s="54"/>
      <c r="AY10" s="54">
        <v>2.5</v>
      </c>
      <c r="AZ10" s="54">
        <v>2.5</v>
      </c>
      <c r="BA10" s="54">
        <v>2.12</v>
      </c>
      <c r="BB10" s="54">
        <v>2.12</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1"/>
        <v>#DIV/0!</v>
      </c>
      <c r="AA11" s="53"/>
      <c r="AB11" s="53"/>
      <c r="AC11" s="53"/>
      <c r="AD11" s="97" t="e">
        <f t="shared" si="2"/>
        <v>#DIV/0!</v>
      </c>
      <c r="AE11" s="53"/>
      <c r="AF11" s="53"/>
      <c r="AG11" s="53"/>
      <c r="AH11" s="97" t="e">
        <f t="shared" si="3"/>
        <v>#DIV/0!</v>
      </c>
      <c r="AI11" s="53"/>
      <c r="AJ11" s="53"/>
      <c r="AK11" s="53"/>
      <c r="AL11" s="97" t="e">
        <f t="shared" si="4"/>
        <v>#DIV/0!</v>
      </c>
      <c r="AM11" s="53"/>
      <c r="AN11" s="53"/>
      <c r="AO11" s="53"/>
      <c r="AP11" s="97" t="e">
        <f t="shared" si="5"/>
        <v>#DIV/0!</v>
      </c>
      <c r="AQ11" s="53"/>
      <c r="AR11" s="53"/>
      <c r="AS11" s="53"/>
      <c r="AT11" s="53"/>
      <c r="AU11" s="53"/>
      <c r="AV11" s="53"/>
      <c r="AW11" s="53"/>
      <c r="AX11" s="53"/>
      <c r="AY11" s="53"/>
      <c r="AZ11" s="53"/>
      <c r="BA11" s="53"/>
      <c r="BB11" s="53"/>
      <c r="BC11" s="55"/>
    </row>
    <row r="12" spans="1:55" s="35" customFormat="1" ht="30" customHeight="1">
      <c r="A12" s="51"/>
      <c r="B12" s="55"/>
      <c r="C12" s="53">
        <f>E12+G12+I12+K12+M12</f>
        <v>0</v>
      </c>
      <c r="D12" s="53">
        <f>F12+H12+J12+L12+N12</f>
        <v>0</v>
      </c>
      <c r="E12" s="53"/>
      <c r="F12" s="53"/>
      <c r="G12" s="53"/>
      <c r="H12" s="53"/>
      <c r="I12" s="53"/>
      <c r="J12" s="53"/>
      <c r="K12" s="53"/>
      <c r="L12" s="53"/>
      <c r="M12" s="53"/>
      <c r="N12" s="53"/>
      <c r="O12" s="53">
        <f t="shared" si="0"/>
        <v>0</v>
      </c>
      <c r="P12" s="53"/>
      <c r="Q12" s="53"/>
      <c r="R12" s="53"/>
      <c r="S12" s="91"/>
      <c r="T12" s="91"/>
      <c r="U12" s="53">
        <f aca="true" t="shared" si="6" ref="U12:V14">W12+AA12+AE12+AI12+AM12</f>
        <v>0</v>
      </c>
      <c r="V12" s="53">
        <f t="shared" si="6"/>
        <v>0</v>
      </c>
      <c r="W12" s="53"/>
      <c r="X12" s="53"/>
      <c r="Y12" s="53"/>
      <c r="Z12" s="97" t="e">
        <f t="shared" si="1"/>
        <v>#DIV/0!</v>
      </c>
      <c r="AA12" s="53"/>
      <c r="AB12" s="53"/>
      <c r="AC12" s="53"/>
      <c r="AD12" s="97" t="e">
        <f t="shared" si="2"/>
        <v>#DIV/0!</v>
      </c>
      <c r="AE12" s="53"/>
      <c r="AF12" s="53"/>
      <c r="AG12" s="53"/>
      <c r="AH12" s="97" t="e">
        <f t="shared" si="3"/>
        <v>#DIV/0!</v>
      </c>
      <c r="AI12" s="53"/>
      <c r="AJ12" s="53"/>
      <c r="AK12" s="53"/>
      <c r="AL12" s="97" t="e">
        <f t="shared" si="4"/>
        <v>#DIV/0!</v>
      </c>
      <c r="AM12" s="53"/>
      <c r="AN12" s="53"/>
      <c r="AO12" s="53"/>
      <c r="AP12" s="97" t="e">
        <f t="shared" si="5"/>
        <v>#DIV/0!</v>
      </c>
      <c r="AQ12" s="53">
        <f aca="true" t="shared" si="7" ref="AQ12:AR15">AS12+AU12+AW12+AY12+BA12</f>
        <v>0</v>
      </c>
      <c r="AR12" s="53">
        <f t="shared" si="7"/>
        <v>0</v>
      </c>
      <c r="AS12" s="53"/>
      <c r="AT12" s="53"/>
      <c r="AU12" s="53"/>
      <c r="AV12" s="53"/>
      <c r="AW12" s="53"/>
      <c r="AX12" s="53"/>
      <c r="AY12" s="53"/>
      <c r="AZ12" s="53"/>
      <c r="BA12" s="53"/>
      <c r="BB12" s="53"/>
      <c r="BC12" s="55"/>
    </row>
    <row r="13" spans="1:55" s="35" customFormat="1" ht="30" customHeight="1">
      <c r="A13" s="51"/>
      <c r="B13" s="55"/>
      <c r="C13" s="53">
        <f>E13+G13+I13+K13+M13</f>
        <v>0</v>
      </c>
      <c r="D13" s="53">
        <f>F13+H13+J13+L13+N13</f>
        <v>0</v>
      </c>
      <c r="E13" s="53"/>
      <c r="F13" s="53"/>
      <c r="G13" s="53"/>
      <c r="H13" s="53"/>
      <c r="I13" s="53"/>
      <c r="J13" s="53"/>
      <c r="K13" s="53"/>
      <c r="L13" s="53"/>
      <c r="M13" s="53"/>
      <c r="N13" s="53"/>
      <c r="O13" s="53">
        <f t="shared" si="0"/>
        <v>0</v>
      </c>
      <c r="P13" s="53"/>
      <c r="Q13" s="53"/>
      <c r="R13" s="53"/>
      <c r="S13" s="91"/>
      <c r="T13" s="91"/>
      <c r="U13" s="53">
        <f t="shared" si="6"/>
        <v>0</v>
      </c>
      <c r="V13" s="53">
        <f t="shared" si="6"/>
        <v>0</v>
      </c>
      <c r="W13" s="53"/>
      <c r="X13" s="53"/>
      <c r="Y13" s="53"/>
      <c r="Z13" s="97" t="e">
        <f t="shared" si="1"/>
        <v>#DIV/0!</v>
      </c>
      <c r="AA13" s="53"/>
      <c r="AB13" s="53"/>
      <c r="AC13" s="53"/>
      <c r="AD13" s="97" t="e">
        <f t="shared" si="2"/>
        <v>#DIV/0!</v>
      </c>
      <c r="AE13" s="77"/>
      <c r="AF13" s="53"/>
      <c r="AG13" s="53"/>
      <c r="AH13" s="97" t="e">
        <f t="shared" si="3"/>
        <v>#DIV/0!</v>
      </c>
      <c r="AI13" s="53"/>
      <c r="AJ13" s="53"/>
      <c r="AK13" s="53"/>
      <c r="AL13" s="97" t="e">
        <f t="shared" si="4"/>
        <v>#DIV/0!</v>
      </c>
      <c r="AM13" s="53"/>
      <c r="AN13" s="53"/>
      <c r="AO13" s="53"/>
      <c r="AP13" s="97" t="e">
        <f t="shared" si="5"/>
        <v>#DIV/0!</v>
      </c>
      <c r="AQ13" s="53">
        <f t="shared" si="7"/>
        <v>0</v>
      </c>
      <c r="AR13" s="53">
        <f t="shared" si="7"/>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0"/>
        <v>0</v>
      </c>
      <c r="P14" s="53"/>
      <c r="Q14" s="53"/>
      <c r="R14" s="53"/>
      <c r="S14" s="91"/>
      <c r="T14" s="91"/>
      <c r="U14" s="53">
        <f t="shared" si="6"/>
        <v>0</v>
      </c>
      <c r="V14" s="53">
        <f t="shared" si="6"/>
        <v>0</v>
      </c>
      <c r="W14" s="53"/>
      <c r="X14" s="53"/>
      <c r="Y14" s="53"/>
      <c r="Z14" s="97" t="e">
        <f t="shared" si="1"/>
        <v>#DIV/0!</v>
      </c>
      <c r="AA14" s="53"/>
      <c r="AB14" s="98"/>
      <c r="AC14" s="53"/>
      <c r="AD14" s="97" t="e">
        <f t="shared" si="2"/>
        <v>#DIV/0!</v>
      </c>
      <c r="AE14" s="77"/>
      <c r="AF14" s="99"/>
      <c r="AG14" s="53"/>
      <c r="AH14" s="97" t="e">
        <f t="shared" si="3"/>
        <v>#DIV/0!</v>
      </c>
      <c r="AI14" s="53"/>
      <c r="AJ14" s="53"/>
      <c r="AK14" s="53"/>
      <c r="AL14" s="97" t="e">
        <f t="shared" si="4"/>
        <v>#DIV/0!</v>
      </c>
      <c r="AM14" s="53"/>
      <c r="AN14" s="53"/>
      <c r="AO14" s="53"/>
      <c r="AP14" s="97" t="e">
        <f t="shared" si="5"/>
        <v>#DIV/0!</v>
      </c>
      <c r="AQ14" s="53">
        <f t="shared" si="7"/>
        <v>0</v>
      </c>
      <c r="AR14" s="53">
        <f t="shared" si="7"/>
        <v>0</v>
      </c>
      <c r="AS14" s="53"/>
      <c r="AT14" s="53"/>
      <c r="AU14" s="53"/>
      <c r="AV14" s="98"/>
      <c r="AW14" s="77"/>
      <c r="AX14" s="99"/>
      <c r="AY14" s="53"/>
      <c r="AZ14" s="53"/>
      <c r="BA14" s="53"/>
      <c r="BB14" s="53"/>
      <c r="BC14" s="55"/>
    </row>
    <row r="15" spans="1:55" s="35" customFormat="1" ht="30" customHeight="1">
      <c r="A15" s="56"/>
      <c r="B15" s="55" t="s">
        <v>8</v>
      </c>
      <c r="C15" s="53">
        <f>E15+G15+I15+K15+M15</f>
        <v>3.98</v>
      </c>
      <c r="D15" s="53">
        <f>F15+H15+J15+L15+N15</f>
        <v>3.98</v>
      </c>
      <c r="E15" s="53">
        <f aca="true" t="shared" si="8" ref="E15:N15">SUM(E10:E13)</f>
        <v>0.98</v>
      </c>
      <c r="F15" s="53">
        <f t="shared" si="8"/>
        <v>0.98</v>
      </c>
      <c r="G15" s="53">
        <f t="shared" si="8"/>
        <v>0</v>
      </c>
      <c r="H15" s="53">
        <f t="shared" si="8"/>
        <v>0</v>
      </c>
      <c r="I15" s="53">
        <f t="shared" si="8"/>
        <v>0</v>
      </c>
      <c r="J15" s="53">
        <f t="shared" si="8"/>
        <v>0</v>
      </c>
      <c r="K15" s="53">
        <f t="shared" si="8"/>
        <v>0.88</v>
      </c>
      <c r="L15" s="53">
        <f t="shared" si="8"/>
        <v>0.88</v>
      </c>
      <c r="M15" s="53">
        <f t="shared" si="8"/>
        <v>2.12</v>
      </c>
      <c r="N15" s="53">
        <f t="shared" si="8"/>
        <v>2.12</v>
      </c>
      <c r="O15" s="53">
        <f t="shared" si="0"/>
        <v>5.6</v>
      </c>
      <c r="P15" s="53">
        <f>SUM(P10:P13)</f>
        <v>0.98</v>
      </c>
      <c r="Q15" s="53">
        <f>SUM(Q10:Q13)</f>
        <v>0</v>
      </c>
      <c r="R15" s="53">
        <f>SUM(R10:R13)</f>
        <v>0</v>
      </c>
      <c r="S15" s="53">
        <f>SUM(S10:S13)</f>
        <v>2.5</v>
      </c>
      <c r="T15" s="53">
        <f>SUM(T10:T13)</f>
        <v>2.12</v>
      </c>
      <c r="U15" s="53">
        <f>SUM(U10:U14)</f>
        <v>5.6</v>
      </c>
      <c r="V15" s="53">
        <f>SUM(V10:V14)</f>
        <v>5.6</v>
      </c>
      <c r="W15" s="53">
        <f>SUM(W10:W14)</f>
        <v>0.98</v>
      </c>
      <c r="X15" s="53">
        <f>SUM(X10:X14)</f>
        <v>0.98</v>
      </c>
      <c r="Y15" s="53">
        <f>SUM(Y10:Y14)</f>
        <v>0.98</v>
      </c>
      <c r="Z15" s="97">
        <f t="shared" si="1"/>
        <v>0</v>
      </c>
      <c r="AA15" s="53">
        <f>SUM(AA10:AA13)</f>
        <v>0</v>
      </c>
      <c r="AB15" s="53">
        <f>SUM(AB10:AB13)</f>
        <v>0</v>
      </c>
      <c r="AC15" s="53">
        <f>SUM(AC10:AC13)</f>
        <v>0</v>
      </c>
      <c r="AD15" s="97" t="e">
        <f t="shared" si="2"/>
        <v>#DIV/0!</v>
      </c>
      <c r="AE15" s="53">
        <f>SUM(AE10:AE13)</f>
        <v>0</v>
      </c>
      <c r="AF15" s="53">
        <f>SUM(AF10:AF13)</f>
        <v>0</v>
      </c>
      <c r="AG15" s="53">
        <f>SUM(AG10:AG13)</f>
        <v>0</v>
      </c>
      <c r="AH15" s="97" t="e">
        <f t="shared" si="3"/>
        <v>#DIV/0!</v>
      </c>
      <c r="AI15" s="53">
        <f>SUM(AI10:AI13)</f>
        <v>2.5</v>
      </c>
      <c r="AJ15" s="53">
        <f>SUM(AJ10:AJ13)</f>
        <v>2.5</v>
      </c>
      <c r="AK15" s="53">
        <f>SUM(AK10:AK13)</f>
        <v>0.88</v>
      </c>
      <c r="AL15" s="97">
        <f t="shared" si="4"/>
        <v>1.840909090909091</v>
      </c>
      <c r="AM15" s="53">
        <f>SUM(AM10:AM13)</f>
        <v>2.12</v>
      </c>
      <c r="AN15" s="53">
        <f>SUM(AN10:AN13)</f>
        <v>2.12</v>
      </c>
      <c r="AO15" s="53">
        <f>SUM(AO10:AO13)</f>
        <v>2.12</v>
      </c>
      <c r="AP15" s="97">
        <f t="shared" si="5"/>
        <v>0</v>
      </c>
      <c r="AQ15" s="53">
        <f t="shared" si="7"/>
        <v>5.6</v>
      </c>
      <c r="AR15" s="53">
        <f t="shared" si="7"/>
        <v>5.6</v>
      </c>
      <c r="AS15" s="53">
        <f aca="true" t="shared" si="9" ref="AS15:BB15">SUM(AS10:AS13)</f>
        <v>0.98</v>
      </c>
      <c r="AT15" s="53">
        <f t="shared" si="9"/>
        <v>0.98</v>
      </c>
      <c r="AU15" s="53">
        <f t="shared" si="9"/>
        <v>0</v>
      </c>
      <c r="AV15" s="53">
        <f t="shared" si="9"/>
        <v>0</v>
      </c>
      <c r="AW15" s="53">
        <f t="shared" si="9"/>
        <v>0</v>
      </c>
      <c r="AX15" s="53">
        <f t="shared" si="9"/>
        <v>0</v>
      </c>
      <c r="AY15" s="53">
        <f t="shared" si="9"/>
        <v>2.5</v>
      </c>
      <c r="AZ15" s="53">
        <f t="shared" si="9"/>
        <v>2.5</v>
      </c>
      <c r="BA15" s="53">
        <f t="shared" si="9"/>
        <v>2.12</v>
      </c>
      <c r="BB15" s="53">
        <f t="shared" si="9"/>
        <v>2.12</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21" customHeight="1">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B2:BC4"/>
    <mergeCell ref="C5:N6"/>
    <mergeCell ref="O5:T6"/>
    <mergeCell ref="AQ5:BB6"/>
    <mergeCell ref="U5:AP6"/>
  </mergeCells>
  <printOptions horizontalCentered="1"/>
  <pageMargins left="0.04" right="0.04" top="0.28" bottom="0.39" header="0.28" footer="0.39"/>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O18"/>
  <sheetViews>
    <sheetView showZeros="0" workbookViewId="0" topLeftCell="A1">
      <selection activeCell="E27" sqref="E27"/>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始兴县政务服务数据管理局</v>
      </c>
      <c r="C10" s="27">
        <f aca="true" t="shared" si="0" ref="C10:C15">D10+E10+F10+G10+H10</f>
        <v>1.62</v>
      </c>
      <c r="D10" s="27">
        <f>'统计'!AS10-'统计'!E10</f>
        <v>0</v>
      </c>
      <c r="E10" s="27">
        <f>'统计'!AU10-'统计'!G10</f>
        <v>0</v>
      </c>
      <c r="F10" s="27">
        <f>'统计'!AW10-'统计'!I10</f>
        <v>0</v>
      </c>
      <c r="G10" s="27">
        <f>'统计'!AY10-'统计'!K10</f>
        <v>1.62</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1.62</v>
      </c>
      <c r="D15" s="27">
        <f>SUM(D10:D14)</f>
        <v>0</v>
      </c>
      <c r="E15" s="27">
        <f>SUM(E10:E14)</f>
        <v>0</v>
      </c>
      <c r="F15" s="27">
        <f>SUM(F10:F14)</f>
        <v>0</v>
      </c>
      <c r="G15" s="27">
        <f>SUM(G10:G14)</f>
        <v>1.62</v>
      </c>
      <c r="H15" s="27">
        <f>SUM(H10:H14)</f>
        <v>0</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999999999999996" right="0.2" top="0.59" bottom="0.47" header="0.31" footer="0.16"/>
  <pageSetup fitToHeight="1" fitToWidth="1" horizontalDpi="1200" verticalDpi="1200" orientation="landscape" pageOrder="overThenDown" paperSize="8" scale="67"/>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2020-04-07T09:12:18Z</cp:lastPrinted>
  <dcterms:created xsi:type="dcterms:W3CDTF">2012-01-12T08:34:13Z</dcterms:created>
  <dcterms:modified xsi:type="dcterms:W3CDTF">2021-01-18T08:09:26Z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