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<sst xmlns="http://schemas.openxmlformats.org/spreadsheetml/2006/main" count="45" uniqueCount="27">
  <si>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</si>
  <si>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</si>
  <si>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</si>
  <si>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</si>
  <si>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</si>
  <si>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</si>
  <si>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</si>
  <si>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</si>
  <si>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</si>
  <si>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</si>
  <si>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</si>
  <si>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</si>
  <si>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</si>
  <si>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</si>
  <si>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</si>
  <si>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</si>
  <si>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</si>
  <si>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</si>
  <si>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</si>
  <si>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</si>
  <si>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PM2.5</t>
  </si>
  <si>
    <t>良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</si>
  <si>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</si>
  <si>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28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3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</si>
  <si>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一</t>
  </si>
  <si>
    <t>优</t>
  </si>
  <si>
    <t>注：本周乐昌城区空气质量为良，最大空气指数为79。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</si>
</sst>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F6" sqref="F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23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44193</v>
      </c>
      <c r="B6" s="12">
        <v>58</v>
      </c>
      <c r="C6" s="12">
        <v>79</v>
      </c>
      <c r="D6" s="12">
        <v>75</v>
      </c>
      <c r="E6" s="12">
        <v>63</v>
      </c>
      <c r="F6" s="12">
        <v>8</v>
      </c>
      <c r="G6" s="12">
        <v>8</v>
      </c>
      <c r="H6" s="12">
        <v>26</v>
      </c>
      <c r="I6" s="12">
        <v>33</v>
      </c>
      <c r="J6" s="12">
        <v>1</v>
      </c>
      <c r="K6" s="12">
        <v>25</v>
      </c>
      <c r="L6" s="12">
        <v>101</v>
      </c>
      <c r="M6" s="12">
        <v>51</v>
      </c>
      <c r="N6" s="15" t="s">
        <v>20</v>
      </c>
      <c r="O6" s="12">
        <v>79</v>
      </c>
      <c r="P6" s="14" t="s">
        <v>21</v>
      </c>
    </row>
    <row r="7" spans="1:16" ht="30.95" customHeight="1" thickBot="1">
      <c r="A7" s="3">
        <v>44194</v>
      </c>
      <c r="B7" s="12">
        <v>35</v>
      </c>
      <c r="C7" s="12">
        <v>50</v>
      </c>
      <c r="D7" s="12">
        <v>50</v>
      </c>
      <c r="E7" s="12">
        <v>50</v>
      </c>
      <c r="F7" s="12">
        <v>6</v>
      </c>
      <c r="G7" s="12">
        <v>6</v>
      </c>
      <c r="H7" s="12">
        <v>24</v>
      </c>
      <c r="I7" s="12">
        <v>30</v>
      </c>
      <c r="J7" s="12">
        <v>1.1000000000000001</v>
      </c>
      <c r="K7" s="12">
        <v>28</v>
      </c>
      <c r="L7" s="12">
        <v>69</v>
      </c>
      <c r="M7" s="12">
        <v>35</v>
      </c>
      <c r="N7" s="13" t="s">
        <v>24</v>
      </c>
      <c r="O7" s="12">
        <v>50</v>
      </c>
      <c r="P7" s="13" t="s">
        <v>25</v>
      </c>
    </row>
    <row r="8" spans="1:16" ht="30.95" customHeight="1" thickBot="1">
      <c r="A8" s="3">
        <v>44195</v>
      </c>
      <c r="B8" s="12">
        <v>21</v>
      </c>
      <c r="C8" s="12">
        <v>30</v>
      </c>
      <c r="D8" s="12">
        <v>25</v>
      </c>
      <c r="E8" s="12">
        <v>25</v>
      </c>
      <c r="F8" s="12">
        <v>6</v>
      </c>
      <c r="G8" s="12">
        <v>6</v>
      </c>
      <c r="H8" s="12">
        <v>15</v>
      </c>
      <c r="I8" s="12">
        <v>19</v>
      </c>
      <c r="J8" s="12">
        <v>0.9</v>
      </c>
      <c r="K8" s="12">
        <v>23</v>
      </c>
      <c r="L8" s="12">
        <v>61</v>
      </c>
      <c r="M8" s="12">
        <v>31</v>
      </c>
      <c r="N8" s="13" t="s">
        <v>24</v>
      </c>
      <c r="O8" s="12">
        <v>31</v>
      </c>
      <c r="P8" s="13" t="s">
        <v>25</v>
      </c>
    </row>
    <row r="9" spans="1:16" ht="36.75" customHeight="1" thickBot="1">
      <c r="A9" s="3">
        <v>44196</v>
      </c>
      <c r="B9" s="12">
        <v>26</v>
      </c>
      <c r="C9" s="12">
        <v>38</v>
      </c>
      <c r="D9" s="12">
        <v>41</v>
      </c>
      <c r="E9" s="12">
        <v>41</v>
      </c>
      <c r="F9" s="12">
        <v>9</v>
      </c>
      <c r="G9" s="12">
        <v>9</v>
      </c>
      <c r="H9" s="12">
        <v>14</v>
      </c>
      <c r="I9" s="12">
        <v>18</v>
      </c>
      <c r="J9" s="12">
        <v>0.6</v>
      </c>
      <c r="K9" s="12">
        <v>15</v>
      </c>
      <c r="L9" s="12">
        <v>76</v>
      </c>
      <c r="M9" s="12">
        <v>38</v>
      </c>
      <c r="N9" s="13" t="s">
        <v>24</v>
      </c>
      <c r="O9" s="12">
        <v>41</v>
      </c>
      <c r="P9" s="13" t="s">
        <v>25</v>
      </c>
    </row>
    <row r="10" spans="1:16" ht="30.95" customHeight="1" thickBot="1">
      <c r="A10" s="3">
        <v>44197</v>
      </c>
      <c r="B10" s="12">
        <v>24</v>
      </c>
      <c r="C10" s="12">
        <v>35</v>
      </c>
      <c r="D10" s="12">
        <v>38</v>
      </c>
      <c r="E10" s="12">
        <v>38</v>
      </c>
      <c r="F10" s="12">
        <v>8</v>
      </c>
      <c r="G10" s="12">
        <v>8</v>
      </c>
      <c r="H10" s="12">
        <v>17</v>
      </c>
      <c r="I10" s="12">
        <v>22</v>
      </c>
      <c r="J10" s="12">
        <v>0.5</v>
      </c>
      <c r="K10" s="12">
        <v>13</v>
      </c>
      <c r="L10" s="12">
        <v>77</v>
      </c>
      <c r="M10" s="12">
        <v>39</v>
      </c>
      <c r="N10" s="13" t="s">
        <v>24</v>
      </c>
      <c r="O10" s="12">
        <v>39</v>
      </c>
      <c r="P10" s="13" t="s">
        <v>25</v>
      </c>
    </row>
    <row r="11" spans="1:16" ht="30.95" customHeight="1" thickBot="1">
      <c r="A11" s="3">
        <v>44198</v>
      </c>
      <c r="B11" s="12">
        <v>22</v>
      </c>
      <c r="C11" s="12">
        <v>32</v>
      </c>
      <c r="D11" s="12">
        <v>35</v>
      </c>
      <c r="E11" s="12">
        <v>35</v>
      </c>
      <c r="F11" s="12">
        <v>6</v>
      </c>
      <c r="G11" s="12">
        <v>6</v>
      </c>
      <c r="H11" s="12">
        <v>15</v>
      </c>
      <c r="I11" s="12">
        <v>19</v>
      </c>
      <c r="J11" s="12">
        <v>0.5</v>
      </c>
      <c r="K11" s="12">
        <v>13</v>
      </c>
      <c r="L11" s="12">
        <v>81</v>
      </c>
      <c r="M11" s="12">
        <v>41</v>
      </c>
      <c r="N11" s="13" t="s">
        <v>24</v>
      </c>
      <c r="O11" s="12">
        <v>41</v>
      </c>
      <c r="P11" s="13" t="s">
        <v>25</v>
      </c>
    </row>
    <row r="12" spans="1:16" ht="36.75" customHeight="1" thickBot="1">
      <c r="A12" s="3">
        <v>44199</v>
      </c>
      <c r="B12" s="12">
        <v>29</v>
      </c>
      <c r="C12" s="12">
        <v>42</v>
      </c>
      <c r="D12" s="12">
        <v>44</v>
      </c>
      <c r="E12" s="12">
        <v>44</v>
      </c>
      <c r="F12" s="12">
        <v>10</v>
      </c>
      <c r="G12" s="12">
        <v>10</v>
      </c>
      <c r="H12" s="12">
        <v>17</v>
      </c>
      <c r="I12" s="12">
        <v>22</v>
      </c>
      <c r="J12" s="12">
        <v>0.6</v>
      </c>
      <c r="K12" s="12">
        <v>15</v>
      </c>
      <c r="L12" s="12">
        <v>90</v>
      </c>
      <c r="M12" s="12">
        <v>45</v>
      </c>
      <c r="N12" s="13" t="s">
        <v>24</v>
      </c>
      <c r="O12" s="12">
        <v>45</v>
      </c>
      <c r="P12" s="13" t="s">
        <v>25</v>
      </c>
    </row>
    <row r="13" spans="1:16" ht="22.5" customHeight="1">
      <c r="A13" s="4" t="s">
        <v>15</v>
      </c>
      <c r="B13" s="5">
        <f>MAX(B6:B12)</f>
        <v>58</v>
      </c>
      <c r="C13" s="5">
        <f t="shared" ref="C13:O13" si="0">MAX(C6:C12)</f>
        <v>79</v>
      </c>
      <c r="D13" s="5">
        <f t="shared" si="0"/>
        <v>75</v>
      </c>
      <c r="E13" s="5">
        <f t="shared" si="0"/>
        <v>63</v>
      </c>
      <c r="F13" s="5">
        <f t="shared" si="0"/>
        <v>10</v>
      </c>
      <c r="G13" s="5">
        <f t="shared" si="0"/>
        <v>10</v>
      </c>
      <c r="H13" s="5">
        <f t="shared" si="0"/>
        <v>26</v>
      </c>
      <c r="I13" s="5">
        <f t="shared" si="0"/>
        <v>33</v>
      </c>
      <c r="J13" s="11">
        <f t="shared" si="0"/>
        <v>1.1000000000000001</v>
      </c>
      <c r="K13" s="5">
        <f t="shared" si="0"/>
        <v>28</v>
      </c>
      <c r="L13" s="5">
        <f t="shared" si="0"/>
        <v>101</v>
      </c>
      <c r="M13" s="5">
        <f t="shared" si="0"/>
        <v>51</v>
      </c>
      <c r="N13" s="5"/>
      <c r="O13" s="5">
        <f t="shared" si="0"/>
        <v>79</v>
      </c>
      <c r="P13" s="9"/>
    </row>
    <row r="14" spans="1:16" ht="22.5" customHeight="1">
      <c r="A14" s="6" t="s">
        <v>16</v>
      </c>
      <c r="B14" s="7">
        <f>AVERAGE(B6:B12)</f>
        <v>30.714285714285715</v>
      </c>
      <c r="C14" s="7"/>
      <c r="D14" s="7">
        <f t="shared" ref="D14:L14" si="1">AVERAGE(D6:D12)</f>
        <v>44</v>
      </c>
      <c r="E14" s="7"/>
      <c r="F14" s="7">
        <f t="shared" si="1"/>
        <v>7.5714285714285712</v>
      </c>
      <c r="G14" s="7"/>
      <c r="H14" s="7">
        <f t="shared" si="1"/>
        <v>18.285714285714285</v>
      </c>
      <c r="I14" s="7"/>
      <c r="J14" s="8">
        <f t="shared" si="1"/>
        <v>0.74285714285714277</v>
      </c>
      <c r="K14" s="7"/>
      <c r="L14" s="7">
        <f t="shared" si="1"/>
        <v>79.285714285714292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2021-01-04T03:04:31Z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